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<sst xmlns="http://schemas.openxmlformats.org/spreadsheetml/2006/main" count="137" uniqueCount="21">
  <si>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</si>
  <si>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</si>
  <si>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</si>
  <si>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</si>
  <si>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</si>
  <si>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</si>
  <si>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</si>
  <si>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</si>
  <si>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</si>
  <si>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</si>
  <si>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</si>
  <si>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</si>
  <si>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</si>
  <si>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</si>
  <si>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</si>
  <si>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</si>
  <si>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</si>
  <si>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</si>
  <si>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</si>
  <si>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</si>
  <si>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прогноз НОЯБРЬ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</si>
</sst>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6" sqref="G16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16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2196.63</v>
      </c>
      <c r="E8" s="4">
        <f>SUM($J$8,L8)</f>
        <v>2534.7999999999997</v>
      </c>
      <c r="F8" s="4">
        <f>SUM($J$8,M8)</f>
        <v>3088.29</v>
      </c>
      <c r="G8" s="4">
        <f>SUM($J$8,N8)</f>
        <v>4317.14</v>
      </c>
      <c r="H8" s="2"/>
      <c r="I8" s="10"/>
      <c r="J8" s="8">
        <v>993.59</v>
      </c>
      <c r="K8" s="12">
        <v>1203.04</v>
      </c>
      <c r="L8" s="12">
        <v>1541.2099999999998</v>
      </c>
      <c r="M8" s="12">
        <v>2094.7</v>
      </c>
      <c r="N8" s="12">
        <v>3323.55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3370.73</v>
      </c>
      <c r="E9" s="4">
        <f>SUM($J$9,L9)</f>
        <v>3708.8999999999996</v>
      </c>
      <c r="F9" s="4">
        <f>SUM($J$9,M9)</f>
        <v>4262.389999999999</v>
      </c>
      <c r="G9" s="4">
        <f>SUM($J$9,N9)</f>
        <v>5491.24</v>
      </c>
      <c r="H9" s="2"/>
      <c r="I9" s="10"/>
      <c r="J9" s="8">
        <v>2167.69</v>
      </c>
      <c r="K9" s="13">
        <f>$K$8</f>
        <v>1203.04</v>
      </c>
      <c r="L9" s="13">
        <f>$L$8</f>
        <v>1541.2099999999998</v>
      </c>
      <c r="M9" s="13">
        <f>$M$8</f>
        <v>2094.7</v>
      </c>
      <c r="N9" s="13">
        <f>$N$8</f>
        <v>3323.55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6195.03</v>
      </c>
      <c r="E10" s="4">
        <f>SUM($J$10,L10)</f>
        <v>6533.2</v>
      </c>
      <c r="F10" s="4">
        <f>SUM($J$10,M10)</f>
        <v>7086.69</v>
      </c>
      <c r="G10" s="4">
        <f>SUM($J$10,N10)</f>
        <v>8315.54</v>
      </c>
      <c r="H10" s="2"/>
      <c r="I10" s="10"/>
      <c r="J10" s="8">
        <v>4991.99</v>
      </c>
      <c r="K10" s="13">
        <f>$K$8</f>
        <v>1203.04</v>
      </c>
      <c r="L10" s="13">
        <f>$L$8</f>
        <v>1541.2099999999998</v>
      </c>
      <c r="M10" s="13">
        <f>$M$8</f>
        <v>2094.7</v>
      </c>
      <c r="N10" s="13">
        <f>$N$8</f>
        <v>3323.55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2196.63</v>
      </c>
      <c r="E15" s="4">
        <f>SUM($J$15,L15)</f>
        <v>2534.7999999999997</v>
      </c>
      <c r="F15" s="4">
        <f>SUM($J$15,M15)</f>
        <v>3088.29</v>
      </c>
      <c r="G15" s="4">
        <f>SUM($J$15,N15)</f>
        <v>4317.14</v>
      </c>
      <c r="H15" s="2"/>
      <c r="J15" s="11">
        <v>993.59</v>
      </c>
      <c r="K15" s="13">
        <f>$K$8</f>
        <v>1203.04</v>
      </c>
      <c r="L15" s="13">
        <f>$L$8</f>
        <v>1541.2099999999998</v>
      </c>
      <c r="M15" s="13">
        <f>$M$8</f>
        <v>2094.7</v>
      </c>
      <c r="N15" s="13">
        <f>$N$8</f>
        <v>3323.55</v>
      </c>
    </row>
    <row r="16" spans="1:14" ht="19.5" customHeight="1" thickBot="1">
      <c r="A16" s="27" t="s">
        <v>15</v>
      </c>
      <c r="B16" s="28"/>
      <c r="C16" s="29"/>
      <c r="D16" s="4">
        <f>SUM($J$16,K16)</f>
        <v>4108.91</v>
      </c>
      <c r="E16" s="4">
        <f>SUM($J$16,L16)</f>
        <v>4447.08</v>
      </c>
      <c r="F16" s="4">
        <f>SUM($J$16,M16)</f>
        <v>5000.57</v>
      </c>
      <c r="G16" s="4">
        <f>SUM($J$16,N16)</f>
        <v>6229.42</v>
      </c>
      <c r="H16" s="2"/>
      <c r="J16" s="11">
        <v>2905.87</v>
      </c>
      <c r="K16" s="13">
        <f>$K$8</f>
        <v>1203.04</v>
      </c>
      <c r="L16" s="13">
        <f>$L$8</f>
        <v>1541.2099999999998</v>
      </c>
      <c r="M16" s="13">
        <f>$M$8</f>
        <v>2094.7</v>
      </c>
      <c r="N16" s="13">
        <f>$N$8</f>
        <v>3323.55</v>
      </c>
    </row>
  </sheetData>
  <sheetProtection/>
  <mergeCells count="19"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5" sqref="D15:G16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прогноз НОЯБРЬ 2015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2188.9900000000002</v>
      </c>
      <c r="E8" s="4">
        <f>SUM($J$8,L8)</f>
        <v>2527.16</v>
      </c>
      <c r="F8" s="4">
        <f>SUM($J$8,M8)</f>
        <v>3080.65</v>
      </c>
      <c r="G8" s="4">
        <f>SUM($J$8,N8)</f>
        <v>4309.5</v>
      </c>
      <c r="H8" s="2"/>
      <c r="I8" s="2"/>
      <c r="J8" s="14">
        <f>'до 150 кВт'!$J$8</f>
        <v>993.59</v>
      </c>
      <c r="K8" s="12">
        <v>1195.4</v>
      </c>
      <c r="L8" s="12">
        <v>1533.57</v>
      </c>
      <c r="M8" s="12">
        <v>2087.06</v>
      </c>
      <c r="N8" s="12">
        <v>3315.91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3363.09</v>
      </c>
      <c r="E9" s="4">
        <f>SUM($J$9,L9)</f>
        <v>3701.26</v>
      </c>
      <c r="F9" s="4">
        <f>SUM($J$9,M9)</f>
        <v>4254.75</v>
      </c>
      <c r="G9" s="4">
        <f>SUM($J$9,N9)</f>
        <v>5483.6</v>
      </c>
      <c r="H9" s="2"/>
      <c r="I9" s="2"/>
      <c r="J9" s="14">
        <f>'до 150 кВт'!$J$9</f>
        <v>2167.69</v>
      </c>
      <c r="K9" s="13">
        <f>$K$8</f>
        <v>1195.4</v>
      </c>
      <c r="L9" s="13">
        <f>$L$8</f>
        <v>1533.57</v>
      </c>
      <c r="M9" s="13">
        <f>$M$8</f>
        <v>2087.06</v>
      </c>
      <c r="N9" s="13">
        <f>$N$8</f>
        <v>3315.91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6187.389999999999</v>
      </c>
      <c r="E10" s="4">
        <f>SUM($J$10,L10)</f>
        <v>6525.5599999999995</v>
      </c>
      <c r="F10" s="4">
        <f>SUM($J$10,M10)</f>
        <v>7079.049999999999</v>
      </c>
      <c r="G10" s="4">
        <f>SUM($J$10,N10)</f>
        <v>8307.9</v>
      </c>
      <c r="H10" s="2"/>
      <c r="I10" s="2"/>
      <c r="J10" s="14">
        <f>'до 150 кВт'!$J$10</f>
        <v>4991.99</v>
      </c>
      <c r="K10" s="13">
        <f>$K$8</f>
        <v>1195.4</v>
      </c>
      <c r="L10" s="13">
        <f>$L$8</f>
        <v>1533.57</v>
      </c>
      <c r="M10" s="13">
        <f>$M$8</f>
        <v>2087.06</v>
      </c>
      <c r="N10" s="13">
        <f>$N$8</f>
        <v>3315.91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2188.9900000000002</v>
      </c>
      <c r="E15" s="4">
        <f>SUM($J$15,L15)</f>
        <v>2527.16</v>
      </c>
      <c r="F15" s="4">
        <f>SUM($J$15,M15)</f>
        <v>3080.65</v>
      </c>
      <c r="G15" s="4">
        <f>SUM($J$15,N15)</f>
        <v>4309.5</v>
      </c>
      <c r="H15" s="2"/>
      <c r="J15" s="15">
        <f>'до 150 кВт'!$J$15</f>
        <v>993.59</v>
      </c>
      <c r="K15" s="13">
        <f>$K$8</f>
        <v>1195.4</v>
      </c>
      <c r="L15" s="13">
        <f>$L$8</f>
        <v>1533.57</v>
      </c>
      <c r="M15" s="13">
        <f>$M$8</f>
        <v>2087.06</v>
      </c>
      <c r="N15" s="13">
        <f>$N$8</f>
        <v>3315.91</v>
      </c>
    </row>
    <row r="16" spans="1:14" ht="19.5" customHeight="1" thickBot="1">
      <c r="A16" s="27" t="s">
        <v>15</v>
      </c>
      <c r="B16" s="28"/>
      <c r="C16" s="29"/>
      <c r="D16" s="4">
        <f>SUM($J$16,K16)</f>
        <v>4101.27</v>
      </c>
      <c r="E16" s="4">
        <f>SUM($J$16,L16)</f>
        <v>4439.44</v>
      </c>
      <c r="F16" s="4">
        <f>SUM($J$16,M16)</f>
        <v>4992.93</v>
      </c>
      <c r="G16" s="4">
        <f>SUM($J$16,N16)</f>
        <v>6221.78</v>
      </c>
      <c r="H16" s="2"/>
      <c r="J16" s="15">
        <f>'до 150 кВт'!$J$16</f>
        <v>2905.87</v>
      </c>
      <c r="K16" s="13">
        <f>$K$8</f>
        <v>1195.4</v>
      </c>
      <c r="L16" s="13">
        <f>$L$8</f>
        <v>1533.57</v>
      </c>
      <c r="M16" s="13">
        <f>$M$8</f>
        <v>2087.06</v>
      </c>
      <c r="N16" s="13">
        <f>$N$8</f>
        <v>3315.91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прогноз НОЯБРЬ 2015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18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2161.34</v>
      </c>
      <c r="E8" s="4">
        <f>SUM($J$8,L8)</f>
        <v>2499.5099999999998</v>
      </c>
      <c r="F8" s="4">
        <f>SUM($J$8,M8)</f>
        <v>3053</v>
      </c>
      <c r="G8" s="4">
        <f>SUM($J$8,N8)</f>
        <v>4281.85</v>
      </c>
      <c r="H8" s="2"/>
      <c r="I8" s="2"/>
      <c r="J8" s="14">
        <f>'до 150 кВт'!$J$8</f>
        <v>993.59</v>
      </c>
      <c r="K8" s="12">
        <v>1167.75</v>
      </c>
      <c r="L8" s="12">
        <v>1505.9199999999998</v>
      </c>
      <c r="M8" s="12">
        <v>2059.41</v>
      </c>
      <c r="N8" s="12">
        <v>3288.26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3335.44</v>
      </c>
      <c r="E9" s="4">
        <f>SUM($J$9,L9)</f>
        <v>3673.6099999999997</v>
      </c>
      <c r="F9" s="4">
        <f>SUM($J$9,M9)</f>
        <v>4227.1</v>
      </c>
      <c r="G9" s="4">
        <f>SUM($J$9,N9)</f>
        <v>5455.950000000001</v>
      </c>
      <c r="H9" s="2"/>
      <c r="I9" s="2"/>
      <c r="J9" s="14">
        <f>'до 150 кВт'!$J$9</f>
        <v>2167.69</v>
      </c>
      <c r="K9" s="13">
        <f>$K$8</f>
        <v>1167.75</v>
      </c>
      <c r="L9" s="13">
        <f>$L$8</f>
        <v>1505.9199999999998</v>
      </c>
      <c r="M9" s="13">
        <f>$M$8</f>
        <v>2059.41</v>
      </c>
      <c r="N9" s="13">
        <f>$N$8</f>
        <v>3288.26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6159.74</v>
      </c>
      <c r="E10" s="4">
        <f>SUM($J$10,L10)</f>
        <v>6497.91</v>
      </c>
      <c r="F10" s="4">
        <f>SUM($J$10,M10)</f>
        <v>7051.4</v>
      </c>
      <c r="G10" s="4">
        <f>SUM($J$10,N10)</f>
        <v>8280.25</v>
      </c>
      <c r="H10" s="2"/>
      <c r="I10" s="2"/>
      <c r="J10" s="14">
        <f>'до 150 кВт'!$J$10</f>
        <v>4991.99</v>
      </c>
      <c r="K10" s="13">
        <f>$K$8</f>
        <v>1167.75</v>
      </c>
      <c r="L10" s="13">
        <f>$L$8</f>
        <v>1505.9199999999998</v>
      </c>
      <c r="M10" s="13">
        <f>$M$8</f>
        <v>2059.41</v>
      </c>
      <c r="N10" s="13">
        <f>$N$8</f>
        <v>3288.26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2161.34</v>
      </c>
      <c r="E15" s="4">
        <f>SUM($J$15,L15)</f>
        <v>2499.5099999999998</v>
      </c>
      <c r="F15" s="4">
        <f>SUM($J$15,M15)</f>
        <v>3053</v>
      </c>
      <c r="G15" s="4">
        <f>SUM($J$15,N15)</f>
        <v>4281.85</v>
      </c>
      <c r="H15" s="2"/>
      <c r="J15" s="15">
        <f>'до 150 кВт'!$J$15</f>
        <v>993.59</v>
      </c>
      <c r="K15" s="13">
        <f>$K$8</f>
        <v>1167.75</v>
      </c>
      <c r="L15" s="13">
        <f>$L$8</f>
        <v>1505.9199999999998</v>
      </c>
      <c r="M15" s="13">
        <f>$M$8</f>
        <v>2059.41</v>
      </c>
      <c r="N15" s="13">
        <f>$N$8</f>
        <v>3288.26</v>
      </c>
    </row>
    <row r="16" spans="1:14" ht="19.5" customHeight="1" thickBot="1">
      <c r="A16" s="27" t="s">
        <v>15</v>
      </c>
      <c r="B16" s="28"/>
      <c r="C16" s="29"/>
      <c r="D16" s="4">
        <f>SUM($J$16,K16)</f>
        <v>4073.62</v>
      </c>
      <c r="E16" s="4">
        <f>SUM($J$16,L16)</f>
        <v>4411.79</v>
      </c>
      <c r="F16" s="4">
        <f>SUM($J$16,M16)</f>
        <v>4965.28</v>
      </c>
      <c r="G16" s="4">
        <f>SUM($J$16,N16)</f>
        <v>6194.13</v>
      </c>
      <c r="H16" s="2"/>
      <c r="J16" s="15">
        <f>'до 150 кВт'!$J$16</f>
        <v>2905.87</v>
      </c>
      <c r="K16" s="13">
        <f>$K$8</f>
        <v>1167.75</v>
      </c>
      <c r="L16" s="13">
        <f>$L$8</f>
        <v>1505.9199999999998</v>
      </c>
      <c r="M16" s="13">
        <f>$M$8</f>
        <v>2059.41</v>
      </c>
      <c r="N16" s="13">
        <f>$N$8</f>
        <v>3288.26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6" sqref="G16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прогноз НОЯБРЬ 2015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19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2136.58</v>
      </c>
      <c r="E8" s="4">
        <f>SUM($J$8,L8)</f>
        <v>2474.75</v>
      </c>
      <c r="F8" s="4">
        <f>SUM($J$8,M8)</f>
        <v>3028.24</v>
      </c>
      <c r="G8" s="4">
        <f>SUM($J$8,N8)</f>
        <v>4257.09</v>
      </c>
      <c r="H8" s="2"/>
      <c r="I8" s="2"/>
      <c r="J8" s="14">
        <f>'до 150 кВт'!$J$8</f>
        <v>993.59</v>
      </c>
      <c r="K8" s="12">
        <v>1142.99</v>
      </c>
      <c r="L8" s="12">
        <v>1481.1599999999999</v>
      </c>
      <c r="M8" s="12">
        <v>2034.6499999999999</v>
      </c>
      <c r="N8" s="12">
        <v>3263.5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3310.6800000000003</v>
      </c>
      <c r="E9" s="4">
        <f>SUM($J$9,L9)</f>
        <v>3648.85</v>
      </c>
      <c r="F9" s="4">
        <f>SUM($J$9,M9)</f>
        <v>4202.34</v>
      </c>
      <c r="G9" s="4">
        <f>SUM($J$9,N9)</f>
        <v>5431.1900000000005</v>
      </c>
      <c r="H9" s="2"/>
      <c r="I9" s="2"/>
      <c r="J9" s="14">
        <f>'до 150 кВт'!$J$9</f>
        <v>2167.69</v>
      </c>
      <c r="K9" s="13">
        <f>$K$8</f>
        <v>1142.99</v>
      </c>
      <c r="L9" s="13">
        <f>$L$8</f>
        <v>1481.1599999999999</v>
      </c>
      <c r="M9" s="13">
        <f>$M$8</f>
        <v>2034.6499999999999</v>
      </c>
      <c r="N9" s="13">
        <f>$N$8</f>
        <v>3263.5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6134.98</v>
      </c>
      <c r="E10" s="4">
        <f>SUM($J$10,L10)</f>
        <v>6473.15</v>
      </c>
      <c r="F10" s="4">
        <f>SUM($J$10,M10)</f>
        <v>7026.639999999999</v>
      </c>
      <c r="G10" s="4">
        <f>SUM($J$10,N10)</f>
        <v>8255.49</v>
      </c>
      <c r="H10" s="2"/>
      <c r="I10" s="2"/>
      <c r="J10" s="14">
        <f>'до 150 кВт'!$J$10</f>
        <v>4991.99</v>
      </c>
      <c r="K10" s="13">
        <f>$K$8</f>
        <v>1142.99</v>
      </c>
      <c r="L10" s="13">
        <f>$L$8</f>
        <v>1481.1599999999999</v>
      </c>
      <c r="M10" s="13">
        <f>$M$8</f>
        <v>2034.6499999999999</v>
      </c>
      <c r="N10" s="13">
        <f>$N$8</f>
        <v>3263.5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2136.58</v>
      </c>
      <c r="E15" s="4">
        <f>SUM($J$15,L15)</f>
        <v>2474.75</v>
      </c>
      <c r="F15" s="4">
        <f>SUM($J$15,M15)</f>
        <v>3028.24</v>
      </c>
      <c r="G15" s="4">
        <f>SUM($J$15,N15)</f>
        <v>4257.09</v>
      </c>
      <c r="H15" s="2"/>
      <c r="J15" s="15">
        <f>'до 150 кВт'!$J$15</f>
        <v>993.59</v>
      </c>
      <c r="K15" s="13">
        <f>$K$8</f>
        <v>1142.99</v>
      </c>
      <c r="L15" s="13">
        <f>$L$8</f>
        <v>1481.1599999999999</v>
      </c>
      <c r="M15" s="13">
        <f>$M$8</f>
        <v>2034.6499999999999</v>
      </c>
      <c r="N15" s="13">
        <f>$N$8</f>
        <v>3263.5</v>
      </c>
    </row>
    <row r="16" spans="1:14" ht="19.5" customHeight="1" thickBot="1">
      <c r="A16" s="27" t="s">
        <v>15</v>
      </c>
      <c r="B16" s="28"/>
      <c r="C16" s="29"/>
      <c r="D16" s="4">
        <f>SUM($J$16,K16)</f>
        <v>4048.8599999999997</v>
      </c>
      <c r="E16" s="4">
        <f>SUM($J$16,L16)</f>
        <v>4387.03</v>
      </c>
      <c r="F16" s="4">
        <f>SUM($J$16,M16)</f>
        <v>4940.5199999999995</v>
      </c>
      <c r="G16" s="4">
        <f>SUM($J$16,N16)</f>
        <v>6169.37</v>
      </c>
      <c r="H16" s="2"/>
      <c r="J16" s="15">
        <f>'до 150 кВт'!$J$16</f>
        <v>2905.87</v>
      </c>
      <c r="K16" s="13">
        <f>$K$8</f>
        <v>1142.99</v>
      </c>
      <c r="L16" s="13">
        <f>$L$8</f>
        <v>1481.1599999999999</v>
      </c>
      <c r="M16" s="13">
        <f>$M$8</f>
        <v>2034.6499999999999</v>
      </c>
      <c r="N16" s="13">
        <f>$N$8</f>
        <v>3263.5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2015-10-26T10:32:35Z</dcterms:modified>
  <cp:category/>
  <cp:version/>
  <cp:contentType/>
  <cp:contentStatus/>
</cp:coreProperties>
</file>