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<sst xmlns="http://schemas.openxmlformats.org/spreadsheetml/2006/main" count="145" uniqueCount="23">
  <si>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</si>
  <si>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</si>
  <si>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</si>
  <si>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рег услуги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</si>
  <si>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</si>
  <si>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</si>
  <si>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</si>
  <si>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</si>
  <si>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</si>
  <si>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</si>
  <si>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</si>
  <si>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</si>
  <si>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</si>
  <si>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</si>
  <si>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</si>
  <si>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</si>
  <si>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</si>
  <si>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</si>
  <si>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</si>
  <si>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</si>
  <si>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</si>
  <si>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</si>
  <si>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ИЮНЬ 2017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</si>
</sst>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00000_р_._-;\-* #,##0.000000_р_._-;_-* &quot;-&quot;??_р_._-;_-@_-"/>
    <numFmt numFmtId="179" formatCode="#,##0.0000"/>
    <numFmt numFmtId="180" formatCode="#,##0.000"/>
    <numFmt numFmtId="181" formatCode="#,##0.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2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1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9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2" sqref="E2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1" width="9.125" style="0" customWidth="1" outlineLevel="1"/>
    <col min="12" max="15" width="10.75390625" style="0" customWidth="1" outlineLevel="1"/>
  </cols>
  <sheetData>
    <row r="1" spans="1:3" ht="12.75">
      <c r="A1" s="22" t="s">
        <v>22</v>
      </c>
      <c r="B1" s="22"/>
      <c r="C1" s="22"/>
    </row>
    <row r="3" spans="1:20" ht="15.75">
      <c r="A3" s="23" t="s">
        <v>0</v>
      </c>
      <c r="B3" s="23"/>
      <c r="C3" s="23"/>
      <c r="D3" s="23"/>
      <c r="E3" s="6"/>
      <c r="F3" s="16" t="s">
        <v>16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SUM(J8+L8)</f>
        <v>2009.2399999999998</v>
      </c>
      <c r="E8" s="4">
        <f>SUM(J8+M8)</f>
        <v>2372.7799999999997</v>
      </c>
      <c r="F8" s="4">
        <f>SUM(J8+N8)</f>
        <v>2967.77</v>
      </c>
      <c r="G8" s="4">
        <f>SUM(J8+O8)</f>
        <v>4288.790000000001</v>
      </c>
      <c r="H8" s="2"/>
      <c r="I8" s="9"/>
      <c r="J8" s="7">
        <v>751.83</v>
      </c>
      <c r="K8" s="7">
        <v>65.5</v>
      </c>
      <c r="L8" s="11">
        <v>1257.4099999999999</v>
      </c>
      <c r="M8" s="11">
        <v>1620.9499999999998</v>
      </c>
      <c r="N8" s="11">
        <v>2215.94</v>
      </c>
      <c r="O8" s="11">
        <v>3536.9600000000005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SUM(J9+L9)</f>
        <v>3696.2599999999998</v>
      </c>
      <c r="E9" s="4">
        <f>SUM(J9+M9)</f>
        <v>4059.7999999999997</v>
      </c>
      <c r="F9" s="4">
        <f>SUM(J9+N9)</f>
        <v>4654.79</v>
      </c>
      <c r="G9" s="4">
        <f>SUM(J9+O9)</f>
        <v>5975.81</v>
      </c>
      <c r="H9" s="2"/>
      <c r="I9" s="9"/>
      <c r="J9" s="7">
        <v>2303.64</v>
      </c>
      <c r="K9" s="7">
        <v>200.71</v>
      </c>
      <c r="L9" s="11">
        <v>1392.62</v>
      </c>
      <c r="M9" s="11">
        <v>1756.1599999999999</v>
      </c>
      <c r="N9" s="11">
        <v>2351.15</v>
      </c>
      <c r="O9" s="11">
        <v>3672.1700000000005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SUM(J10+L10)</f>
        <v>6932.599999999999</v>
      </c>
      <c r="E10" s="4">
        <f>SUM(J10+M10)</f>
        <v>7296.139999999999</v>
      </c>
      <c r="F10" s="4">
        <f>SUM(J10+N10)</f>
        <v>7891.129999999999</v>
      </c>
      <c r="G10" s="4">
        <f>SUM(J10+O10)</f>
        <v>9212.15</v>
      </c>
      <c r="H10" s="2"/>
      <c r="I10" s="9"/>
      <c r="J10" s="7">
        <v>5280.61</v>
      </c>
      <c r="K10" s="7">
        <v>460.08</v>
      </c>
      <c r="L10" s="11">
        <v>1651.99</v>
      </c>
      <c r="M10" s="11">
        <v>2015.53</v>
      </c>
      <c r="N10" s="11">
        <v>2610.52</v>
      </c>
      <c r="O10" s="11">
        <v>3931.5400000000004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21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SUM(J15,L15)</f>
        <v>2009.2399999999998</v>
      </c>
      <c r="E15" s="4">
        <f>SUM(J15,M15)</f>
        <v>2372.7799999999997</v>
      </c>
      <c r="F15" s="4">
        <f>SUM(J15,N15)</f>
        <v>2967.77</v>
      </c>
      <c r="G15" s="4">
        <f>SUM(J15,O15)</f>
        <v>4288.790000000001</v>
      </c>
      <c r="H15" s="2"/>
      <c r="J15" s="10">
        <v>751.83</v>
      </c>
      <c r="K15" s="7">
        <v>65.5</v>
      </c>
      <c r="L15" s="11">
        <v>1257.4099999999999</v>
      </c>
      <c r="M15" s="11">
        <v>1620.9499999999998</v>
      </c>
      <c r="N15" s="11">
        <v>2215.94</v>
      </c>
      <c r="O15" s="11">
        <v>3536.9600000000005</v>
      </c>
    </row>
    <row r="16" spans="1:15" ht="19.5" customHeight="1" thickBot="1">
      <c r="A16" s="17" t="s">
        <v>15</v>
      </c>
      <c r="B16" s="18"/>
      <c r="C16" s="19"/>
      <c r="D16" s="4">
        <f>SUM(J16,L16)</f>
        <v>4896.219999999999</v>
      </c>
      <c r="E16" s="4">
        <f>SUM(J16,M16)</f>
        <v>5259.76</v>
      </c>
      <c r="F16" s="4">
        <f>SUM(J16,N16)</f>
        <v>5854.75</v>
      </c>
      <c r="G16" s="4">
        <f>SUM(J16,O16)</f>
        <v>7175.77</v>
      </c>
      <c r="H16" s="2"/>
      <c r="J16" s="10">
        <v>3407.43</v>
      </c>
      <c r="K16" s="7">
        <v>296.88</v>
      </c>
      <c r="L16" s="11">
        <v>1488.79</v>
      </c>
      <c r="M16" s="11">
        <v>1852.33</v>
      </c>
      <c r="N16" s="11">
        <v>2447.3199999999997</v>
      </c>
      <c r="O16" s="11">
        <v>3768.34</v>
      </c>
    </row>
  </sheetData>
  <sheetProtection/>
  <mergeCells count="21"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K13:K14"/>
    <mergeCell ref="L6:O6"/>
    <mergeCell ref="J6:J7"/>
    <mergeCell ref="K6:K7"/>
    <mergeCell ref="F3:G3"/>
    <mergeCell ref="A9:C9"/>
    <mergeCell ref="D6:G6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22" sqref="D22"/>
    </sheetView>
  </sheetViews>
  <sheetFormatPr defaultColWidth="9.00390625" defaultRowHeight="12.75" outlineLevelCol="1"/>
  <cols>
    <col min="4" max="7" width="15.75390625" style="1" customWidth="1"/>
    <col min="10" max="15" width="9.125" style="0" customWidth="1" outlineLevel="1"/>
  </cols>
  <sheetData>
    <row r="1" spans="1:3" ht="12.75">
      <c r="A1" s="16" t="str">
        <f>'до 150 кВт'!A1:C1</f>
        <v>ИЮНЬ 2017</v>
      </c>
      <c r="B1" s="16"/>
      <c r="C1" s="16"/>
    </row>
    <row r="3" spans="1:20" ht="15.75">
      <c r="A3" s="23" t="s">
        <v>0</v>
      </c>
      <c r="B3" s="23"/>
      <c r="C3" s="23"/>
      <c r="D3" s="23"/>
      <c r="E3" s="6"/>
      <c r="F3" s="16" t="s">
        <v>17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SUM(J8,L8)</f>
        <v>2003.94</v>
      </c>
      <c r="E8" s="4">
        <f>SUM(J8,M8)</f>
        <v>2367.48</v>
      </c>
      <c r="F8" s="4">
        <f>SUM(J8,N8)</f>
        <v>2962.47</v>
      </c>
      <c r="G8" s="4">
        <f>SUM(J8,O8)</f>
        <v>4283.490000000001</v>
      </c>
      <c r="H8" s="2"/>
      <c r="I8" s="9"/>
      <c r="J8" s="7">
        <v>751.83</v>
      </c>
      <c r="K8" s="7">
        <v>60.2</v>
      </c>
      <c r="L8" s="11">
        <v>1252.11</v>
      </c>
      <c r="M8" s="11">
        <v>1615.6499999999999</v>
      </c>
      <c r="N8" s="11">
        <v>2210.64</v>
      </c>
      <c r="O8" s="11">
        <v>3531.6600000000003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SUM(J9,L9)</f>
        <v>3680.0099999999998</v>
      </c>
      <c r="E9" s="4">
        <f>SUM(J9,M9)</f>
        <v>4043.5499999999997</v>
      </c>
      <c r="F9" s="4">
        <f>SUM(J9,N9)</f>
        <v>4638.54</v>
      </c>
      <c r="G9" s="4">
        <f>SUM(J9,O9)</f>
        <v>5959.56</v>
      </c>
      <c r="H9" s="2"/>
      <c r="I9" s="9"/>
      <c r="J9" s="7">
        <v>2303.64</v>
      </c>
      <c r="K9" s="7">
        <v>184.46</v>
      </c>
      <c r="L9" s="11">
        <v>1376.37</v>
      </c>
      <c r="M9" s="11">
        <v>1739.9099999999999</v>
      </c>
      <c r="N9" s="11">
        <v>2334.9</v>
      </c>
      <c r="O9" s="11">
        <v>3655.9200000000005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SUM(J10,L10)</f>
        <v>6895.349999999999</v>
      </c>
      <c r="E10" s="4">
        <f>SUM(J10,M10)</f>
        <v>7258.889999999999</v>
      </c>
      <c r="F10" s="4">
        <f>SUM(J10,N10)</f>
        <v>7853.879999999999</v>
      </c>
      <c r="G10" s="4">
        <f>SUM(J10,O10)</f>
        <v>9174.9</v>
      </c>
      <c r="H10" s="2"/>
      <c r="I10" s="9"/>
      <c r="J10" s="7">
        <v>5280.61</v>
      </c>
      <c r="K10" s="7">
        <v>422.83</v>
      </c>
      <c r="L10" s="11">
        <v>1614.74</v>
      </c>
      <c r="M10" s="11">
        <v>1978.28</v>
      </c>
      <c r="N10" s="11">
        <v>2573.27</v>
      </c>
      <c r="O10" s="11">
        <v>3894.2900000000004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20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SUM(J15,L15)</f>
        <v>2003.94</v>
      </c>
      <c r="E15" s="4">
        <f>SUM(J15,M15)</f>
        <v>2367.48</v>
      </c>
      <c r="F15" s="4">
        <f>SUM(J15,N15)</f>
        <v>2962.47</v>
      </c>
      <c r="G15" s="4">
        <f>SUM(J15,O15)</f>
        <v>4283.490000000001</v>
      </c>
      <c r="H15" s="2"/>
      <c r="J15" s="10">
        <v>751.83</v>
      </c>
      <c r="K15" s="12">
        <v>60.2</v>
      </c>
      <c r="L15" s="11">
        <v>1252.11</v>
      </c>
      <c r="M15" s="11">
        <v>1615.6499999999999</v>
      </c>
      <c r="N15" s="11">
        <v>2210.64</v>
      </c>
      <c r="O15" s="11">
        <v>3531.6600000000003</v>
      </c>
    </row>
    <row r="16" spans="1:15" ht="19.5" customHeight="1" thickBot="1">
      <c r="A16" s="17" t="s">
        <v>15</v>
      </c>
      <c r="B16" s="18"/>
      <c r="C16" s="19"/>
      <c r="D16" s="4">
        <f>SUM(J16,L16)</f>
        <v>4872.18</v>
      </c>
      <c r="E16" s="4">
        <f>SUM(J16,M16)</f>
        <v>5235.719999999999</v>
      </c>
      <c r="F16" s="4">
        <f>SUM(J16,N16)</f>
        <v>5830.709999999999</v>
      </c>
      <c r="G16" s="4">
        <f>SUM(J16,O16)</f>
        <v>7151.73</v>
      </c>
      <c r="H16" s="2"/>
      <c r="J16" s="10">
        <v>3407.43</v>
      </c>
      <c r="K16" s="10">
        <v>272.84</v>
      </c>
      <c r="L16" s="11">
        <v>1464.75</v>
      </c>
      <c r="M16" s="11">
        <v>1828.29</v>
      </c>
      <c r="N16" s="11">
        <v>2423.2799999999997</v>
      </c>
      <c r="O16" s="11">
        <v>3744.3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Normal="11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9" sqref="H9"/>
    </sheetView>
  </sheetViews>
  <sheetFormatPr defaultColWidth="9.00390625" defaultRowHeight="12.75" outlineLevelCol="1"/>
  <cols>
    <col min="4" max="7" width="15.75390625" style="1" customWidth="1"/>
    <col min="10" max="15" width="9.125" style="0" customWidth="1" outlineLevel="1"/>
  </cols>
  <sheetData>
    <row r="1" spans="1:3" ht="12.75">
      <c r="A1" s="16" t="str">
        <f>'до 150 кВт'!A1:C1</f>
        <v>ИЮНЬ 2017</v>
      </c>
      <c r="B1" s="16"/>
      <c r="C1" s="16"/>
    </row>
    <row r="3" spans="1:20" ht="15.75">
      <c r="A3" s="23" t="s">
        <v>0</v>
      </c>
      <c r="B3" s="23"/>
      <c r="C3" s="23"/>
      <c r="D3" s="23"/>
      <c r="E3" s="6"/>
      <c r="F3" s="16" t="s">
        <v>18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SUM(J8,L8)</f>
        <v>1984.73</v>
      </c>
      <c r="E8" s="4">
        <f>SUM(J8,M8)</f>
        <v>2348.27</v>
      </c>
      <c r="F8" s="4">
        <f>SUM(J8,N8)</f>
        <v>2943.2599999999998</v>
      </c>
      <c r="G8" s="4">
        <f>SUM(J8,O8)</f>
        <v>4264.280000000001</v>
      </c>
      <c r="H8" s="2"/>
      <c r="I8" s="9"/>
      <c r="J8" s="7">
        <v>751.83</v>
      </c>
      <c r="K8" s="7">
        <v>40.99</v>
      </c>
      <c r="L8" s="11">
        <v>1232.8999999999999</v>
      </c>
      <c r="M8" s="11">
        <v>1596.4399999999998</v>
      </c>
      <c r="N8" s="11">
        <v>2191.43</v>
      </c>
      <c r="O8" s="11">
        <v>3512.4500000000003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SUM(J9,L9)</f>
        <v>3621.16</v>
      </c>
      <c r="E9" s="4">
        <f>SUM(J9,M9)</f>
        <v>3984.7</v>
      </c>
      <c r="F9" s="4">
        <f>SUM(J9,N9)</f>
        <v>4579.69</v>
      </c>
      <c r="G9" s="4">
        <f>SUM(J9,O9)</f>
        <v>5900.71</v>
      </c>
      <c r="H9" s="2"/>
      <c r="I9" s="9"/>
      <c r="J9" s="7">
        <v>2303.64</v>
      </c>
      <c r="K9" s="7">
        <v>125.61</v>
      </c>
      <c r="L9" s="11">
        <v>1317.52</v>
      </c>
      <c r="M9" s="11">
        <v>1681.06</v>
      </c>
      <c r="N9" s="11">
        <v>2276.0499999999997</v>
      </c>
      <c r="O9" s="11">
        <v>3597.07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SUM(J10,L10)</f>
        <v>6760.45</v>
      </c>
      <c r="E10" s="4">
        <f>SUM(J10,M10)</f>
        <v>7123.99</v>
      </c>
      <c r="F10" s="4">
        <f>SUM(J10,N10)</f>
        <v>7718.98</v>
      </c>
      <c r="G10" s="4">
        <f>SUM(J10,O10)</f>
        <v>9040</v>
      </c>
      <c r="H10" s="2"/>
      <c r="I10" s="9"/>
      <c r="J10" s="7">
        <v>5280.61</v>
      </c>
      <c r="K10" s="7">
        <v>287.93</v>
      </c>
      <c r="L10" s="11">
        <v>1479.84</v>
      </c>
      <c r="M10" s="11">
        <v>1843.3799999999999</v>
      </c>
      <c r="N10" s="11">
        <v>2438.37</v>
      </c>
      <c r="O10" s="11">
        <v>3759.3900000000003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20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SUM(J15,L15)</f>
        <v>1984.73</v>
      </c>
      <c r="E15" s="4">
        <f>SUM(J15,M15)</f>
        <v>2348.27</v>
      </c>
      <c r="F15" s="4">
        <f>SUM(J15,N15)</f>
        <v>2943.2599999999998</v>
      </c>
      <c r="G15" s="4">
        <f>SUM(J15,O15)</f>
        <v>4264.280000000001</v>
      </c>
      <c r="H15" s="2"/>
      <c r="J15" s="10">
        <v>751.83</v>
      </c>
      <c r="K15" s="7">
        <v>40.99</v>
      </c>
      <c r="L15" s="11">
        <v>1232.8999999999999</v>
      </c>
      <c r="M15" s="11">
        <v>1596.4399999999998</v>
      </c>
      <c r="N15" s="11">
        <v>2191.43</v>
      </c>
      <c r="O15" s="11">
        <v>3512.4500000000003</v>
      </c>
    </row>
    <row r="16" spans="1:15" ht="19.5" customHeight="1" thickBot="1">
      <c r="A16" s="17" t="s">
        <v>15</v>
      </c>
      <c r="B16" s="18"/>
      <c r="C16" s="19"/>
      <c r="D16" s="4">
        <f>SUM(J16,L16)</f>
        <v>4785.13</v>
      </c>
      <c r="E16" s="4">
        <f>SUM(J16,M16)</f>
        <v>5148.67</v>
      </c>
      <c r="F16" s="4">
        <f>SUM(J16,N16)</f>
        <v>5743.66</v>
      </c>
      <c r="G16" s="4">
        <f>SUM(J16,O16)</f>
        <v>7064.68</v>
      </c>
      <c r="H16" s="2"/>
      <c r="J16" s="10">
        <v>3407.43</v>
      </c>
      <c r="K16" s="7">
        <v>185.79</v>
      </c>
      <c r="L16" s="11">
        <v>1377.7</v>
      </c>
      <c r="M16" s="11">
        <v>1741.24</v>
      </c>
      <c r="N16" s="11">
        <v>2336.23</v>
      </c>
      <c r="O16" s="11">
        <v>3657.2500000000005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Q12" sqref="Q12"/>
    </sheetView>
  </sheetViews>
  <sheetFormatPr defaultColWidth="9.00390625" defaultRowHeight="12.75" outlineLevelCol="1"/>
  <cols>
    <col min="4" max="7" width="15.75390625" style="1" customWidth="1"/>
    <col min="10" max="15" width="9.125" style="0" customWidth="1" outlineLevel="1"/>
  </cols>
  <sheetData>
    <row r="1" spans="1:3" ht="12.75">
      <c r="A1" s="16" t="str">
        <f>'до 150 кВт'!A1:C1</f>
        <v>ИЮНЬ 2017</v>
      </c>
      <c r="B1" s="16"/>
      <c r="C1" s="16"/>
    </row>
    <row r="3" spans="1:20" ht="15.75">
      <c r="A3" s="23" t="s">
        <v>0</v>
      </c>
      <c r="B3" s="23"/>
      <c r="C3" s="23"/>
      <c r="D3" s="23"/>
      <c r="E3" s="6"/>
      <c r="F3" s="16" t="s">
        <v>19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SUM($J8,L8)</f>
        <v>1967.5300000000002</v>
      </c>
      <c r="E8" s="4">
        <f aca="true" t="shared" si="0" ref="E8:F10">SUM($J8,M8)</f>
        <v>2331.07</v>
      </c>
      <c r="F8" s="4">
        <f t="shared" si="0"/>
        <v>2926.06</v>
      </c>
      <c r="G8" s="4">
        <f>SUM($J8,O8)</f>
        <v>4247.080000000001</v>
      </c>
      <c r="H8" s="2"/>
      <c r="I8" s="9"/>
      <c r="J8" s="7">
        <v>751.83</v>
      </c>
      <c r="K8" s="7">
        <v>23.79</v>
      </c>
      <c r="L8" s="11">
        <v>1215.7</v>
      </c>
      <c r="M8" s="11">
        <v>1579.24</v>
      </c>
      <c r="N8" s="11">
        <v>2174.23</v>
      </c>
      <c r="O8" s="11">
        <v>3495.2500000000005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SUM($J9,L9)</f>
        <v>3568.46</v>
      </c>
      <c r="E9" s="4">
        <f t="shared" si="0"/>
        <v>3932</v>
      </c>
      <c r="F9" s="4">
        <f t="shared" si="0"/>
        <v>4526.99</v>
      </c>
      <c r="G9" s="4">
        <f>SUM($J9,O9)</f>
        <v>5848.01</v>
      </c>
      <c r="H9" s="2"/>
      <c r="I9" s="9"/>
      <c r="J9" s="7">
        <v>2303.64</v>
      </c>
      <c r="K9" s="7">
        <v>72.91</v>
      </c>
      <c r="L9" s="11">
        <v>1264.82</v>
      </c>
      <c r="M9" s="11">
        <v>1628.36</v>
      </c>
      <c r="N9" s="11">
        <v>2223.35</v>
      </c>
      <c r="O9" s="11">
        <v>3544.3700000000003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SUM($J10,L10)</f>
        <v>6639.639999999999</v>
      </c>
      <c r="E10" s="4">
        <f t="shared" si="0"/>
        <v>7003.179999999999</v>
      </c>
      <c r="F10" s="4">
        <f t="shared" si="0"/>
        <v>7598.17</v>
      </c>
      <c r="G10" s="4">
        <f>SUM($J10,O10)</f>
        <v>8919.19</v>
      </c>
      <c r="H10" s="2"/>
      <c r="I10" s="9"/>
      <c r="J10" s="7">
        <v>5280.61</v>
      </c>
      <c r="K10" s="7">
        <v>167.12</v>
      </c>
      <c r="L10" s="11">
        <v>1359.03</v>
      </c>
      <c r="M10" s="11">
        <v>1722.57</v>
      </c>
      <c r="N10" s="11">
        <v>2317.56</v>
      </c>
      <c r="O10" s="11">
        <v>3638.5800000000004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20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SUM($J15,L15)</f>
        <v>1967.5300000000002</v>
      </c>
      <c r="E15" s="4">
        <f aca="true" t="shared" si="1" ref="E15:G16">SUM($J15,M15)</f>
        <v>2331.07</v>
      </c>
      <c r="F15" s="4">
        <f t="shared" si="1"/>
        <v>2926.06</v>
      </c>
      <c r="G15" s="4">
        <f t="shared" si="1"/>
        <v>4247.080000000001</v>
      </c>
      <c r="H15" s="2"/>
      <c r="J15" s="10">
        <v>751.83</v>
      </c>
      <c r="K15" s="7">
        <v>23.79</v>
      </c>
      <c r="L15" s="11">
        <v>1215.7</v>
      </c>
      <c r="M15" s="11">
        <v>1579.24</v>
      </c>
      <c r="N15" s="11">
        <v>2174.23</v>
      </c>
      <c r="O15" s="11">
        <v>3495.2500000000005</v>
      </c>
    </row>
    <row r="16" spans="1:15" ht="19.5" customHeight="1" thickBot="1">
      <c r="A16" s="17" t="s">
        <v>15</v>
      </c>
      <c r="B16" s="18"/>
      <c r="C16" s="19"/>
      <c r="D16" s="4">
        <f>SUM($J16,L16)</f>
        <v>4707.18</v>
      </c>
      <c r="E16" s="4">
        <f t="shared" si="1"/>
        <v>5070.719999999999</v>
      </c>
      <c r="F16" s="4">
        <f t="shared" si="1"/>
        <v>5665.709999999999</v>
      </c>
      <c r="G16" s="4">
        <f t="shared" si="1"/>
        <v>6986.73</v>
      </c>
      <c r="H16" s="2"/>
      <c r="J16" s="10">
        <v>3407.43</v>
      </c>
      <c r="K16" s="7">
        <v>107.84</v>
      </c>
      <c r="L16" s="11">
        <v>1299.75</v>
      </c>
      <c r="M16" s="11">
        <v>1663.29</v>
      </c>
      <c r="N16" s="11">
        <v>2258.2799999999997</v>
      </c>
      <c r="O16" s="11">
        <v>3579.3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2017-02-02T07:40:21Z</cp:lastPrinted>
  <dcterms:created xsi:type="dcterms:W3CDTF">2013-03-18T10:20:05Z</dcterms:created>
  <dcterms:modified xsi:type="dcterms:W3CDTF">2017-07-10T12:56:24Z</dcterms:modified>
  <cp:category/>
  <cp:version/>
  <cp:contentType/>
  <cp:contentStatus/>
</cp:coreProperties>
</file>