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<sst xmlns="http://schemas.openxmlformats.org/spreadsheetml/2006/main" count="145" uniqueCount="23">
  <si>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</si>
  <si>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</si>
  <si>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</si>
  <si>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</si>
  <si>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</si>
  <si>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</si>
  <si>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</si>
  <si>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</si>
  <si>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</si>
  <si>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</si>
  <si>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</si>
  <si>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</si>
  <si>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</si>
  <si>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</si>
  <si>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</si>
  <si>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</si>
  <si>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</si>
  <si>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</si>
  <si>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</si>
  <si>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</si>
  <si>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</si>
  <si>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</si>
  <si>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ЯНВАРЬ 2018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</si>
</sst>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6" sqref="H6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1" width="9.125" style="0" customWidth="1" outlineLevel="1"/>
    <col min="12" max="15" width="10.75390625" style="0" customWidth="1" outlineLevel="1"/>
  </cols>
  <sheetData>
    <row r="1" spans="1:3" ht="12.75">
      <c r="A1" s="22" t="s">
        <v>22</v>
      </c>
      <c r="B1" s="22"/>
      <c r="C1" s="22"/>
    </row>
    <row r="3" spans="1:20" ht="15.75">
      <c r="A3" s="23" t="s">
        <v>0</v>
      </c>
      <c r="B3" s="23"/>
      <c r="C3" s="23"/>
      <c r="D3" s="23"/>
      <c r="E3" s="6"/>
      <c r="F3" s="16" t="s">
        <v>16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SUM(J8+L8)</f>
        <v>2633.46</v>
      </c>
      <c r="E8" s="4">
        <f>SUM(J8+M8)</f>
        <v>3007.8999999999996</v>
      </c>
      <c r="F8" s="4">
        <f>SUM(J8+N8)</f>
        <v>3620.74</v>
      </c>
      <c r="G8" s="4">
        <f>SUM(J8+O8)</f>
        <v>4981.389999999999</v>
      </c>
      <c r="H8" s="2"/>
      <c r="I8" s="9"/>
      <c r="J8" s="7">
        <v>1324.15</v>
      </c>
      <c r="K8" s="7">
        <v>82.18</v>
      </c>
      <c r="L8" s="11">
        <v>1309.31</v>
      </c>
      <c r="M8" s="11">
        <v>1683.7499999999998</v>
      </c>
      <c r="N8" s="11">
        <v>2296.5899999999997</v>
      </c>
      <c r="O8" s="11">
        <v>3657.24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SUM(J9+L9)</f>
        <v>4329.83</v>
      </c>
      <c r="E9" s="4">
        <f>SUM(J9+M9)</f>
        <v>4704.27</v>
      </c>
      <c r="F9" s="4">
        <f>SUM(J9+N9)</f>
        <v>5317.11</v>
      </c>
      <c r="G9" s="4">
        <f>SUM(J9+O9)</f>
        <v>6677.76</v>
      </c>
      <c r="H9" s="2"/>
      <c r="I9" s="9"/>
      <c r="J9" s="7">
        <v>2921.4</v>
      </c>
      <c r="K9" s="7">
        <v>181.3</v>
      </c>
      <c r="L9" s="11">
        <v>1408.43</v>
      </c>
      <c r="M9" s="11">
        <v>1782.87</v>
      </c>
      <c r="N9" s="11">
        <v>2395.7099999999996</v>
      </c>
      <c r="O9" s="11">
        <v>3756.3599999999997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SUM(J10+L10)</f>
        <v>9606.95</v>
      </c>
      <c r="E10" s="4">
        <f>SUM(J10+M10)</f>
        <v>9981.39</v>
      </c>
      <c r="F10" s="4">
        <f>SUM(J10+N10)</f>
        <v>10594.23</v>
      </c>
      <c r="G10" s="4">
        <f>SUM(J10+O10)</f>
        <v>11954.88</v>
      </c>
      <c r="H10" s="2"/>
      <c r="I10" s="9"/>
      <c r="J10" s="7">
        <v>7890.16</v>
      </c>
      <c r="K10" s="7">
        <v>489.66</v>
      </c>
      <c r="L10" s="11">
        <v>1716.79</v>
      </c>
      <c r="M10" s="11">
        <v>2091.23</v>
      </c>
      <c r="N10" s="11">
        <v>2704.0699999999997</v>
      </c>
      <c r="O10" s="11">
        <v>4064.72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21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2633.46</v>
      </c>
      <c r="E15" s="4">
        <f>SUM(J15,M15)</f>
        <v>3007.8999999999996</v>
      </c>
      <c r="F15" s="4">
        <f>SUM(J15,N15)</f>
        <v>3620.74</v>
      </c>
      <c r="G15" s="4">
        <f>SUM(J15,O15)</f>
        <v>4981.389999999999</v>
      </c>
      <c r="H15" s="2"/>
      <c r="J15" s="10">
        <v>1324.15</v>
      </c>
      <c r="K15" s="7">
        <v>82.18</v>
      </c>
      <c r="L15" s="11">
        <v>1309.31</v>
      </c>
      <c r="M15" s="11">
        <v>1683.7499999999998</v>
      </c>
      <c r="N15" s="11">
        <v>2296.5899999999997</v>
      </c>
      <c r="O15" s="11">
        <v>3657.24</v>
      </c>
    </row>
    <row r="16" spans="1:15" ht="19.5" customHeight="1" thickBot="1">
      <c r="A16" s="17" t="s">
        <v>15</v>
      </c>
      <c r="B16" s="18"/>
      <c r="C16" s="19"/>
      <c r="D16" s="4">
        <f>SUM(J16,L16)</f>
        <v>6053.63</v>
      </c>
      <c r="E16" s="4">
        <f>SUM(J16,M16)</f>
        <v>6428.07</v>
      </c>
      <c r="F16" s="4">
        <f>SUM(J16,N16)</f>
        <v>7040.91</v>
      </c>
      <c r="G16" s="4">
        <f>SUM(J16,O16)</f>
        <v>8401.56</v>
      </c>
      <c r="H16" s="2"/>
      <c r="J16" s="10">
        <v>4544.47</v>
      </c>
      <c r="K16" s="7">
        <v>282.03</v>
      </c>
      <c r="L16" s="11">
        <v>1509.16</v>
      </c>
      <c r="M16" s="11">
        <v>1883.6</v>
      </c>
      <c r="N16" s="11">
        <v>2496.4399999999996</v>
      </c>
      <c r="O16" s="11">
        <v>3857.0899999999997</v>
      </c>
    </row>
  </sheetData>
  <sheetProtection/>
  <mergeCells count="21"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K13:K14"/>
    <mergeCell ref="L6:O6"/>
    <mergeCell ref="J6:J7"/>
    <mergeCell ref="K6:K7"/>
    <mergeCell ref="F3:G3"/>
    <mergeCell ref="A9:C9"/>
    <mergeCell ref="D6:G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22" sqref="D22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16" t="str">
        <f>'до 150 кВт'!A1:C1</f>
        <v>ЯНВАРЬ 2018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17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SUM(J8,L8)</f>
        <v>2626.76</v>
      </c>
      <c r="E8" s="4">
        <f>SUM(J8,M8)</f>
        <v>3001.2</v>
      </c>
      <c r="F8" s="4">
        <f>SUM(J8,N8)</f>
        <v>3614.04</v>
      </c>
      <c r="G8" s="4">
        <f>SUM(J8,O8)</f>
        <v>4974.6900000000005</v>
      </c>
      <c r="H8" s="2"/>
      <c r="I8" s="9"/>
      <c r="J8" s="7">
        <v>1324.15</v>
      </c>
      <c r="K8" s="7">
        <v>75.48</v>
      </c>
      <c r="L8" s="11">
        <v>1302.6100000000001</v>
      </c>
      <c r="M8" s="11">
        <v>1677.05</v>
      </c>
      <c r="N8" s="11">
        <v>2289.89</v>
      </c>
      <c r="O8" s="11">
        <v>3650.54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SUM(J9,L9)</f>
        <v>4315.06</v>
      </c>
      <c r="E9" s="4">
        <f>SUM(J9,M9)</f>
        <v>4689.5</v>
      </c>
      <c r="F9" s="4">
        <f>SUM(J9,N9)</f>
        <v>5302.34</v>
      </c>
      <c r="G9" s="4">
        <f>SUM(J9,O9)</f>
        <v>6662.99</v>
      </c>
      <c r="H9" s="2"/>
      <c r="I9" s="9"/>
      <c r="J9" s="7">
        <v>2921.4</v>
      </c>
      <c r="K9" s="7">
        <v>166.53</v>
      </c>
      <c r="L9" s="11">
        <v>1393.66</v>
      </c>
      <c r="M9" s="11">
        <v>1768.1</v>
      </c>
      <c r="N9" s="11">
        <v>2380.9399999999996</v>
      </c>
      <c r="O9" s="11">
        <v>3741.5899999999997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SUM(J10,L10)</f>
        <v>9567.05</v>
      </c>
      <c r="E10" s="4">
        <f>SUM(J10,M10)</f>
        <v>9941.49</v>
      </c>
      <c r="F10" s="4">
        <f>SUM(J10,N10)</f>
        <v>10554.33</v>
      </c>
      <c r="G10" s="4">
        <f>SUM(J10,O10)</f>
        <v>11914.98</v>
      </c>
      <c r="H10" s="2"/>
      <c r="I10" s="9"/>
      <c r="J10" s="7">
        <v>7890.16</v>
      </c>
      <c r="K10" s="7">
        <v>449.76</v>
      </c>
      <c r="L10" s="11">
        <v>1676.89</v>
      </c>
      <c r="M10" s="11">
        <v>2051.33</v>
      </c>
      <c r="N10" s="11">
        <v>2664.1699999999996</v>
      </c>
      <c r="O10" s="11">
        <v>4024.8199999999997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2626.76</v>
      </c>
      <c r="E15" s="4">
        <f>SUM(J15,M15)</f>
        <v>3001.2</v>
      </c>
      <c r="F15" s="4">
        <f>SUM(J15,N15)</f>
        <v>3614.04</v>
      </c>
      <c r="G15" s="4">
        <f>SUM(J15,O15)</f>
        <v>4974.6900000000005</v>
      </c>
      <c r="H15" s="2"/>
      <c r="J15" s="10">
        <v>1324.15</v>
      </c>
      <c r="K15" s="12">
        <v>75.48</v>
      </c>
      <c r="L15" s="11">
        <v>1302.6100000000001</v>
      </c>
      <c r="M15" s="11">
        <v>1677.05</v>
      </c>
      <c r="N15" s="11">
        <v>2289.89</v>
      </c>
      <c r="O15" s="11">
        <v>3650.54</v>
      </c>
    </row>
    <row r="16" spans="1:15" ht="19.5" customHeight="1" thickBot="1">
      <c r="A16" s="17" t="s">
        <v>15</v>
      </c>
      <c r="B16" s="18"/>
      <c r="C16" s="19"/>
      <c r="D16" s="4">
        <f>SUM(J16,L16)</f>
        <v>6030.650000000001</v>
      </c>
      <c r="E16" s="4">
        <f>SUM(J16,M16)</f>
        <v>6405.09</v>
      </c>
      <c r="F16" s="4">
        <f>SUM(J16,N16)</f>
        <v>7017.93</v>
      </c>
      <c r="G16" s="4">
        <f>SUM(J16,O16)</f>
        <v>8378.58</v>
      </c>
      <c r="H16" s="2"/>
      <c r="J16" s="10">
        <v>4544.47</v>
      </c>
      <c r="K16" s="10">
        <v>259.05</v>
      </c>
      <c r="L16" s="11">
        <v>1486.18</v>
      </c>
      <c r="M16" s="11">
        <v>1860.62</v>
      </c>
      <c r="N16" s="11">
        <v>2473.46</v>
      </c>
      <c r="O16" s="11">
        <v>3834.1099999999997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2" sqref="E22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16" t="str">
        <f>'до 150 кВт'!A1:C1</f>
        <v>ЯНВАРЬ 2018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18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SUM(J8,L8)</f>
        <v>2602.7200000000003</v>
      </c>
      <c r="E8" s="4">
        <f>SUM(J8,M8)</f>
        <v>2977.16</v>
      </c>
      <c r="F8" s="4">
        <f>SUM(J8,N8)</f>
        <v>3590</v>
      </c>
      <c r="G8" s="4">
        <f>SUM(J8,O8)</f>
        <v>4950.65</v>
      </c>
      <c r="H8" s="2"/>
      <c r="I8" s="9"/>
      <c r="J8" s="7">
        <v>1324.15</v>
      </c>
      <c r="K8" s="7">
        <v>51.44</v>
      </c>
      <c r="L8" s="11">
        <v>1278.57</v>
      </c>
      <c r="M8" s="11">
        <v>1653.0099999999998</v>
      </c>
      <c r="N8" s="11">
        <v>2265.85</v>
      </c>
      <c r="O8" s="11">
        <v>3626.5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SUM(J9,L9)</f>
        <v>4262.01</v>
      </c>
      <c r="E9" s="4">
        <f>SUM(J9,M9)</f>
        <v>4636.45</v>
      </c>
      <c r="F9" s="4">
        <f>SUM(J9,N9)</f>
        <v>5249.29</v>
      </c>
      <c r="G9" s="4">
        <f>SUM(J9,O9)</f>
        <v>6609.9400000000005</v>
      </c>
      <c r="H9" s="2"/>
      <c r="I9" s="9"/>
      <c r="J9" s="7">
        <v>2921.4</v>
      </c>
      <c r="K9" s="7">
        <v>113.48</v>
      </c>
      <c r="L9" s="11">
        <v>1340.6100000000001</v>
      </c>
      <c r="M9" s="11">
        <v>1715.05</v>
      </c>
      <c r="N9" s="11">
        <v>2327.89</v>
      </c>
      <c r="O9" s="11">
        <v>3688.54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SUM(J10,L10)</f>
        <v>9423.78</v>
      </c>
      <c r="E10" s="4">
        <f>SUM(J10,M10)</f>
        <v>9798.22</v>
      </c>
      <c r="F10" s="4">
        <f>SUM(J10,N10)</f>
        <v>10411.06</v>
      </c>
      <c r="G10" s="4">
        <f>SUM(J10,O10)</f>
        <v>11771.71</v>
      </c>
      <c r="H10" s="2"/>
      <c r="I10" s="9"/>
      <c r="J10" s="7">
        <v>7890.16</v>
      </c>
      <c r="K10" s="7">
        <v>306.49</v>
      </c>
      <c r="L10" s="11">
        <v>1533.6200000000001</v>
      </c>
      <c r="M10" s="11">
        <v>1908.06</v>
      </c>
      <c r="N10" s="11">
        <v>2520.8999999999996</v>
      </c>
      <c r="O10" s="11">
        <v>3881.5499999999997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2602.7200000000003</v>
      </c>
      <c r="E15" s="4">
        <f>SUM(J15,M15)</f>
        <v>2977.16</v>
      </c>
      <c r="F15" s="4">
        <f>SUM(J15,N15)</f>
        <v>3590</v>
      </c>
      <c r="G15" s="4">
        <f>SUM(J15,O15)</f>
        <v>4950.65</v>
      </c>
      <c r="H15" s="2"/>
      <c r="J15" s="10">
        <v>1324.15</v>
      </c>
      <c r="K15" s="7">
        <v>51.44</v>
      </c>
      <c r="L15" s="11">
        <v>1278.57</v>
      </c>
      <c r="M15" s="11">
        <v>1653.0099999999998</v>
      </c>
      <c r="N15" s="11">
        <v>2265.85</v>
      </c>
      <c r="O15" s="11">
        <v>3626.5</v>
      </c>
    </row>
    <row r="16" spans="1:15" ht="19.5" customHeight="1" thickBot="1">
      <c r="A16" s="17" t="s">
        <v>15</v>
      </c>
      <c r="B16" s="18"/>
      <c r="C16" s="19"/>
      <c r="D16" s="4">
        <f>SUM(J16,L16)</f>
        <v>5948.13</v>
      </c>
      <c r="E16" s="4">
        <f>SUM(J16,M16)</f>
        <v>6322.57</v>
      </c>
      <c r="F16" s="4">
        <f>SUM(J16,N16)</f>
        <v>6935.41</v>
      </c>
      <c r="G16" s="4">
        <f>SUM(J16,O16)</f>
        <v>8296.06</v>
      </c>
      <c r="H16" s="2"/>
      <c r="J16" s="10">
        <v>4544.47</v>
      </c>
      <c r="K16" s="7">
        <v>176.53</v>
      </c>
      <c r="L16" s="11">
        <v>1403.66</v>
      </c>
      <c r="M16" s="11">
        <v>1778.1</v>
      </c>
      <c r="N16" s="11">
        <v>2390.9399999999996</v>
      </c>
      <c r="O16" s="11">
        <v>3751.5899999999997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16" t="str">
        <f>'до 150 кВт'!A1:C1</f>
        <v>ЯНВАРЬ 2018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19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SUM($J8,L8)</f>
        <v>2581.11</v>
      </c>
      <c r="E8" s="4">
        <f aca="true" t="shared" si="0" ref="E8:F10">SUM($J8,M8)</f>
        <v>2955.55</v>
      </c>
      <c r="F8" s="4">
        <f t="shared" si="0"/>
        <v>3568.39</v>
      </c>
      <c r="G8" s="4">
        <f>SUM($J8,O8)</f>
        <v>4929.04</v>
      </c>
      <c r="H8" s="2"/>
      <c r="I8" s="9"/>
      <c r="J8" s="7">
        <v>1324.15</v>
      </c>
      <c r="K8" s="7">
        <v>29.83</v>
      </c>
      <c r="L8" s="11">
        <v>1256.96</v>
      </c>
      <c r="M8" s="11">
        <v>1631.3999999999999</v>
      </c>
      <c r="N8" s="11">
        <v>2244.24</v>
      </c>
      <c r="O8" s="11">
        <v>3604.89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SUM($J9,L9)</f>
        <v>4214.34</v>
      </c>
      <c r="E9" s="4">
        <f t="shared" si="0"/>
        <v>4588.78</v>
      </c>
      <c r="F9" s="4">
        <f t="shared" si="0"/>
        <v>5201.62</v>
      </c>
      <c r="G9" s="4">
        <f>SUM($J9,O9)</f>
        <v>6562.27</v>
      </c>
      <c r="H9" s="2"/>
      <c r="I9" s="9"/>
      <c r="J9" s="7">
        <v>2921.4</v>
      </c>
      <c r="K9" s="7">
        <v>65.81</v>
      </c>
      <c r="L9" s="11">
        <v>1292.94</v>
      </c>
      <c r="M9" s="11">
        <v>1667.3799999999999</v>
      </c>
      <c r="N9" s="11">
        <v>2280.22</v>
      </c>
      <c r="O9" s="11">
        <v>3640.87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SUM($J10,L10)</f>
        <v>9295.02</v>
      </c>
      <c r="E10" s="4">
        <f t="shared" si="0"/>
        <v>9669.46</v>
      </c>
      <c r="F10" s="4">
        <f t="shared" si="0"/>
        <v>10282.3</v>
      </c>
      <c r="G10" s="4">
        <f>SUM($J10,O10)</f>
        <v>11642.95</v>
      </c>
      <c r="H10" s="2"/>
      <c r="I10" s="9"/>
      <c r="J10" s="7">
        <v>7890.16</v>
      </c>
      <c r="K10" s="7">
        <v>177.73</v>
      </c>
      <c r="L10" s="11">
        <v>1404.8600000000001</v>
      </c>
      <c r="M10" s="11">
        <v>1779.2999999999997</v>
      </c>
      <c r="N10" s="11">
        <v>2392.14</v>
      </c>
      <c r="O10" s="11">
        <v>3752.79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SUM($J15,L15)</f>
        <v>2581.11</v>
      </c>
      <c r="E15" s="4">
        <f aca="true" t="shared" si="1" ref="E15:G16">SUM($J15,M15)</f>
        <v>2955.55</v>
      </c>
      <c r="F15" s="4">
        <f t="shared" si="1"/>
        <v>3568.39</v>
      </c>
      <c r="G15" s="4">
        <f t="shared" si="1"/>
        <v>4929.04</v>
      </c>
      <c r="H15" s="2"/>
      <c r="J15" s="10">
        <v>1324.15</v>
      </c>
      <c r="K15" s="7">
        <v>29.83</v>
      </c>
      <c r="L15" s="11">
        <v>1256.96</v>
      </c>
      <c r="M15" s="11">
        <v>1631.3999999999999</v>
      </c>
      <c r="N15" s="11">
        <v>2244.24</v>
      </c>
      <c r="O15" s="11">
        <v>3604.89</v>
      </c>
    </row>
    <row r="16" spans="1:15" ht="19.5" customHeight="1" thickBot="1">
      <c r="A16" s="17" t="s">
        <v>15</v>
      </c>
      <c r="B16" s="18"/>
      <c r="C16" s="19"/>
      <c r="D16" s="4">
        <f>SUM($J16,L16)</f>
        <v>5873.97</v>
      </c>
      <c r="E16" s="4">
        <f t="shared" si="1"/>
        <v>6248.41</v>
      </c>
      <c r="F16" s="4">
        <f t="shared" si="1"/>
        <v>6861.25</v>
      </c>
      <c r="G16" s="4">
        <f t="shared" si="1"/>
        <v>8221.9</v>
      </c>
      <c r="H16" s="2"/>
      <c r="J16" s="10">
        <v>4544.47</v>
      </c>
      <c r="K16" s="7">
        <v>102.37</v>
      </c>
      <c r="L16" s="11">
        <v>1329.5</v>
      </c>
      <c r="M16" s="11">
        <v>1703.9399999999998</v>
      </c>
      <c r="N16" s="11">
        <v>2316.7799999999997</v>
      </c>
      <c r="O16" s="11">
        <v>3677.43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2017-02-02T07:40:21Z</cp:lastPrinted>
  <dcterms:created xsi:type="dcterms:W3CDTF">2013-03-18T10:20:05Z</dcterms:created>
  <dcterms:modified xsi:type="dcterms:W3CDTF">2018-02-09T14:51:24Z</dcterms:modified>
  <cp:category/>
  <cp:version/>
  <cp:contentType/>
  <cp:contentStatus/>
</cp:coreProperties>
</file>