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550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<sst xmlns="http://schemas.openxmlformats.org/spreadsheetml/2006/main" count="145" uniqueCount="23">
  <si>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</si>
  <si>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</si>
  <si>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</si>
  <si>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рег услуги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</si>
  <si>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</si>
  <si>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</si>
  <si>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</si>
  <si>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</si>
  <si>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</si>
  <si>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</si>
  <si>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</si>
  <si>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</si>
  <si>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</si>
  <si>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</si>
  <si>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</si>
  <si>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</si>
  <si>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</si>
  <si>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</si>
  <si>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</si>
  <si>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</si>
  <si>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Сб. н.</t>
  </si>
  <si>
    <t>Сб.н.</t>
  </si>
  <si>
    <t>ЯНВАРЬ 2019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</si>
</sst>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_-* #,##0.00000_р_._-;\-* #,##0.00000_р_._-;_-* &quot;-&quot;??_р_._-;_-@_-"/>
    <numFmt numFmtId="178" formatCode="_-* #,##0.000000_р_._-;\-* #,##0.000000_р_._-;_-* &quot;-&quot;??_р_._-;_-@_-"/>
    <numFmt numFmtId="179" formatCode="#,##0.0000"/>
    <numFmt numFmtId="180" formatCode="#,##0.000"/>
    <numFmt numFmtId="181" formatCode="#,##0.00000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12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6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171" fontId="7" fillId="0" borderId="16" xfId="65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9" fillId="0" borderId="17" xfId="6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79" fontId="9" fillId="0" borderId="0" xfId="65" applyNumberFormat="1" applyFont="1" applyFill="1" applyBorder="1" applyAlignment="1">
      <alignment horizontal="center" vertical="center" wrapText="1"/>
    </xf>
    <xf numFmtId="4" fontId="0" fillId="0" borderId="17" xfId="74" applyNumberFormat="1" applyFont="1" applyFill="1" applyBorder="1" applyAlignment="1">
      <alignment horizontal="center" vertical="center"/>
    </xf>
    <xf numFmtId="4" fontId="0" fillId="37" borderId="17" xfId="0" applyNumberFormat="1" applyFill="1" applyBorder="1" applyAlignment="1">
      <alignment horizontal="left"/>
    </xf>
    <xf numFmtId="4" fontId="0" fillId="0" borderId="17" xfId="74" applyNumberFormat="1" applyFont="1" applyFill="1" applyBorder="1" applyAlignment="1" quotePrefix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tabSelected="1"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8" sqref="H7:H8"/>
    </sheetView>
  </sheetViews>
  <sheetFormatPr defaultColWidth="9.00390625" defaultRowHeight="12.75" outlineLevelCol="1"/>
  <cols>
    <col min="4" max="7" width="15.75390625" style="1" customWidth="1"/>
    <col min="9" max="9" width="10.125" style="0" bestFit="1" customWidth="1"/>
    <col min="10" max="10" width="10.625" style="0" customWidth="1" outlineLevel="1"/>
    <col min="11" max="11" width="9.125" style="0" customWidth="1" outlineLevel="1"/>
    <col min="12" max="15" width="10.75390625" style="0" customWidth="1" outlineLevel="1"/>
  </cols>
  <sheetData>
    <row r="1" spans="1:3" ht="12.75">
      <c r="A1" s="22" t="s">
        <v>22</v>
      </c>
      <c r="B1" s="22"/>
      <c r="C1" s="22"/>
    </row>
    <row r="3" spans="1:20" ht="15.75">
      <c r="A3" s="23" t="s">
        <v>0</v>
      </c>
      <c r="B3" s="23"/>
      <c r="C3" s="23"/>
      <c r="D3" s="23"/>
      <c r="E3" s="6"/>
      <c r="F3" s="16" t="s">
        <v>16</v>
      </c>
      <c r="G3" s="1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4" t="s">
        <v>1</v>
      </c>
      <c r="B4" s="24"/>
      <c r="C4" s="24"/>
      <c r="D4" s="24"/>
      <c r="E4" s="24"/>
      <c r="F4" s="24"/>
      <c r="G4" s="2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4" t="s">
        <v>2</v>
      </c>
      <c r="B5" s="24"/>
      <c r="C5" s="24"/>
      <c r="D5" s="24"/>
      <c r="E5" s="24"/>
      <c r="F5" s="24"/>
      <c r="G5" s="2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5" t="s">
        <v>4</v>
      </c>
      <c r="B6" s="26"/>
      <c r="C6" s="27"/>
      <c r="D6" s="20" t="s">
        <v>5</v>
      </c>
      <c r="E6" s="20"/>
      <c r="F6" s="20"/>
      <c r="G6" s="21"/>
      <c r="H6" s="2"/>
      <c r="I6" s="2"/>
      <c r="J6" s="13" t="s">
        <v>6</v>
      </c>
      <c r="K6" s="14" t="s">
        <v>20</v>
      </c>
      <c r="L6" s="13" t="s">
        <v>3</v>
      </c>
      <c r="M6" s="13"/>
      <c r="N6" s="13"/>
      <c r="O6" s="13"/>
      <c r="P6" s="2"/>
      <c r="Q6" s="2"/>
      <c r="R6" s="2"/>
      <c r="S6" s="2"/>
      <c r="T6" s="2"/>
      <c r="U6" s="2"/>
      <c r="V6" s="2"/>
    </row>
    <row r="7" spans="1:22" ht="15.75" thickBot="1">
      <c r="A7" s="28"/>
      <c r="B7" s="29"/>
      <c r="C7" s="30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3"/>
      <c r="K7" s="15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7" t="s">
        <v>11</v>
      </c>
      <c r="B8" s="18"/>
      <c r="C8" s="19"/>
      <c r="D8" s="4">
        <f>SUM(J8+L8)</f>
        <v>2787.63</v>
      </c>
      <c r="E8" s="4">
        <f>SUM(J8+M8)</f>
        <v>3181.15</v>
      </c>
      <c r="F8" s="4">
        <f>SUM(J8+N8)</f>
        <v>3805.15</v>
      </c>
      <c r="G8" s="4">
        <f>SUM(J8+O8)</f>
        <v>5182.15</v>
      </c>
      <c r="H8" s="2"/>
      <c r="I8" s="9"/>
      <c r="J8" s="7">
        <v>1468.4</v>
      </c>
      <c r="K8" s="7">
        <v>98</v>
      </c>
      <c r="L8" s="11">
        <v>1319.23</v>
      </c>
      <c r="M8" s="11">
        <v>1712.75</v>
      </c>
      <c r="N8" s="11">
        <v>2336.75</v>
      </c>
      <c r="O8" s="11">
        <v>3713.75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7" t="s">
        <v>12</v>
      </c>
      <c r="B9" s="18"/>
      <c r="C9" s="19"/>
      <c r="D9" s="4">
        <f>SUM(J9+L9)</f>
        <v>4501.09</v>
      </c>
      <c r="E9" s="4">
        <f>SUM(J9+M9)</f>
        <v>4894.610000000001</v>
      </c>
      <c r="F9" s="4">
        <f>SUM(J9+N9)</f>
        <v>5518.610000000001</v>
      </c>
      <c r="G9" s="4">
        <f>SUM(J9+O9)</f>
        <v>6895.610000000001</v>
      </c>
      <c r="H9" s="2"/>
      <c r="I9" s="9"/>
      <c r="J9" s="7">
        <v>3181.86</v>
      </c>
      <c r="K9" s="7">
        <v>98</v>
      </c>
      <c r="L9" s="11">
        <v>1319.23</v>
      </c>
      <c r="M9" s="11">
        <v>1712.75</v>
      </c>
      <c r="N9" s="11">
        <v>2336.75</v>
      </c>
      <c r="O9" s="11">
        <v>3713.75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7" t="s">
        <v>13</v>
      </c>
      <c r="B10" s="18"/>
      <c r="C10" s="19"/>
      <c r="D10" s="4">
        <f>SUM(J10+L10)</f>
        <v>10660.09</v>
      </c>
      <c r="E10" s="4">
        <f>SUM(J10+M10)</f>
        <v>11053.61</v>
      </c>
      <c r="F10" s="4">
        <f>SUM(J10+N10)</f>
        <v>11677.61</v>
      </c>
      <c r="G10" s="4">
        <f>SUM(J10+O10)</f>
        <v>13054.61</v>
      </c>
      <c r="H10" s="2"/>
      <c r="I10" s="9"/>
      <c r="J10" s="7">
        <v>9340.86</v>
      </c>
      <c r="K10" s="7">
        <v>98</v>
      </c>
      <c r="L10" s="11">
        <v>1319.23</v>
      </c>
      <c r="M10" s="11">
        <v>1712.75</v>
      </c>
      <c r="N10" s="11">
        <v>2336.75</v>
      </c>
      <c r="O10" s="11">
        <v>3713.75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4" t="s">
        <v>14</v>
      </c>
      <c r="B12" s="24"/>
      <c r="C12" s="24"/>
      <c r="D12" s="24"/>
      <c r="E12" s="24"/>
      <c r="F12" s="24"/>
      <c r="G12" s="24"/>
      <c r="H12" s="2"/>
    </row>
    <row r="13" spans="1:15" ht="15.75" thickBot="1">
      <c r="A13" s="25" t="s">
        <v>4</v>
      </c>
      <c r="B13" s="26"/>
      <c r="C13" s="27"/>
      <c r="D13" s="20" t="s">
        <v>5</v>
      </c>
      <c r="E13" s="20"/>
      <c r="F13" s="20"/>
      <c r="G13" s="21"/>
      <c r="H13" s="2"/>
      <c r="J13" s="13" t="s">
        <v>6</v>
      </c>
      <c r="K13" s="14" t="s">
        <v>21</v>
      </c>
      <c r="L13" s="13" t="s">
        <v>3</v>
      </c>
      <c r="M13" s="13"/>
      <c r="N13" s="13"/>
      <c r="O13" s="13"/>
    </row>
    <row r="14" spans="1:15" ht="15.75" thickBot="1">
      <c r="A14" s="28"/>
      <c r="B14" s="29"/>
      <c r="C14" s="30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3"/>
      <c r="K14" s="15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7" t="s">
        <v>11</v>
      </c>
      <c r="B15" s="18"/>
      <c r="C15" s="19"/>
      <c r="D15" s="4">
        <f>SUM(J15,L15)</f>
        <v>2787.63</v>
      </c>
      <c r="E15" s="4">
        <f>SUM(J15,M15)</f>
        <v>3181.15</v>
      </c>
      <c r="F15" s="4">
        <f>SUM(J15,N15)</f>
        <v>3805.15</v>
      </c>
      <c r="G15" s="4">
        <f>SUM(J15,O15)</f>
        <v>5182.15</v>
      </c>
      <c r="H15" s="2"/>
      <c r="J15" s="10">
        <v>1468.4</v>
      </c>
      <c r="K15" s="7">
        <v>98</v>
      </c>
      <c r="L15" s="11">
        <v>1319.23</v>
      </c>
      <c r="M15" s="11">
        <v>1712.75</v>
      </c>
      <c r="N15" s="11">
        <v>2336.75</v>
      </c>
      <c r="O15" s="11">
        <v>3713.75</v>
      </c>
    </row>
    <row r="16" spans="1:15" ht="19.5" customHeight="1" thickBot="1">
      <c r="A16" s="17" t="s">
        <v>15</v>
      </c>
      <c r="B16" s="18"/>
      <c r="C16" s="19"/>
      <c r="D16" s="4">
        <f>SUM(J16,L16)</f>
        <v>6489.700000000001</v>
      </c>
      <c r="E16" s="4">
        <f>SUM(J16,M16)</f>
        <v>6883.22</v>
      </c>
      <c r="F16" s="4">
        <f>SUM(J16,N16)</f>
        <v>7507.22</v>
      </c>
      <c r="G16" s="4">
        <f>SUM(J16,O16)</f>
        <v>8884.220000000001</v>
      </c>
      <c r="H16" s="2"/>
      <c r="J16" s="10">
        <v>5170.47</v>
      </c>
      <c r="K16" s="7">
        <v>98</v>
      </c>
      <c r="L16" s="11">
        <v>1319.23</v>
      </c>
      <c r="M16" s="11">
        <v>1712.75</v>
      </c>
      <c r="N16" s="11">
        <v>2336.75</v>
      </c>
      <c r="O16" s="11">
        <v>3713.75</v>
      </c>
    </row>
  </sheetData>
  <sheetProtection/>
  <mergeCells count="21">
    <mergeCell ref="A15:C15"/>
    <mergeCell ref="A16:C16"/>
    <mergeCell ref="J13:J14"/>
    <mergeCell ref="L13:O13"/>
    <mergeCell ref="A8:C8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K13:K14"/>
    <mergeCell ref="L6:O6"/>
    <mergeCell ref="J6:J7"/>
    <mergeCell ref="K6:K7"/>
    <mergeCell ref="F3:G3"/>
    <mergeCell ref="A9:C9"/>
    <mergeCell ref="D6:G6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K8" sqref="K8"/>
    </sheetView>
  </sheetViews>
  <sheetFormatPr defaultColWidth="9.00390625" defaultRowHeight="12.75" outlineLevelCol="1"/>
  <cols>
    <col min="4" max="7" width="15.75390625" style="1" customWidth="1"/>
    <col min="10" max="10" width="10.875" style="0" customWidth="1" outlineLevel="1"/>
    <col min="11" max="15" width="9.125" style="0" customWidth="1" outlineLevel="1"/>
  </cols>
  <sheetData>
    <row r="1" spans="1:3" ht="12.75">
      <c r="A1" s="16" t="str">
        <f>'до 150 кВт'!A1:C1</f>
        <v>ЯНВАРЬ 2019</v>
      </c>
      <c r="B1" s="16"/>
      <c r="C1" s="16"/>
    </row>
    <row r="3" spans="1:20" ht="15.75">
      <c r="A3" s="23" t="s">
        <v>0</v>
      </c>
      <c r="B3" s="23"/>
      <c r="C3" s="23"/>
      <c r="D3" s="23"/>
      <c r="E3" s="6"/>
      <c r="F3" s="16" t="s">
        <v>17</v>
      </c>
      <c r="G3" s="1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4" t="s">
        <v>1</v>
      </c>
      <c r="B4" s="24"/>
      <c r="C4" s="24"/>
      <c r="D4" s="24"/>
      <c r="E4" s="24"/>
      <c r="F4" s="24"/>
      <c r="G4" s="2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4" t="s">
        <v>2</v>
      </c>
      <c r="B5" s="24"/>
      <c r="C5" s="24"/>
      <c r="D5" s="24"/>
      <c r="E5" s="24"/>
      <c r="F5" s="24"/>
      <c r="G5" s="2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5" t="s">
        <v>4</v>
      </c>
      <c r="B6" s="26"/>
      <c r="C6" s="27"/>
      <c r="D6" s="20" t="s">
        <v>5</v>
      </c>
      <c r="E6" s="20"/>
      <c r="F6" s="20"/>
      <c r="G6" s="21"/>
      <c r="H6" s="2"/>
      <c r="I6" s="2"/>
      <c r="J6" s="13" t="s">
        <v>6</v>
      </c>
      <c r="K6" s="14" t="s">
        <v>20</v>
      </c>
      <c r="L6" s="13" t="s">
        <v>3</v>
      </c>
      <c r="M6" s="13"/>
      <c r="N6" s="13"/>
      <c r="O6" s="13"/>
      <c r="P6" s="2"/>
      <c r="Q6" s="2"/>
      <c r="R6" s="2"/>
      <c r="S6" s="2"/>
      <c r="T6" s="2"/>
      <c r="U6" s="2"/>
      <c r="V6" s="2"/>
    </row>
    <row r="7" spans="1:22" ht="15.75" thickBot="1">
      <c r="A7" s="28"/>
      <c r="B7" s="29"/>
      <c r="C7" s="30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3"/>
      <c r="K7" s="15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7" t="s">
        <v>11</v>
      </c>
      <c r="B8" s="18"/>
      <c r="C8" s="19"/>
      <c r="D8" s="4">
        <f>SUM(J8,L8)</f>
        <v>2787.63</v>
      </c>
      <c r="E8" s="4">
        <f>SUM(J8,M8)</f>
        <v>3181.15</v>
      </c>
      <c r="F8" s="4">
        <f>SUM(J8,N8)</f>
        <v>3805.15</v>
      </c>
      <c r="G8" s="4">
        <f>SUM(J8,O8)</f>
        <v>5182.15</v>
      </c>
      <c r="H8" s="2"/>
      <c r="I8" s="9"/>
      <c r="J8" s="7">
        <v>1468.4</v>
      </c>
      <c r="K8" s="7">
        <v>98</v>
      </c>
      <c r="L8" s="11">
        <v>1319.23</v>
      </c>
      <c r="M8" s="11">
        <v>1712.75</v>
      </c>
      <c r="N8" s="11">
        <v>2336.75</v>
      </c>
      <c r="O8" s="11">
        <v>3713.75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7" t="s">
        <v>12</v>
      </c>
      <c r="B9" s="18"/>
      <c r="C9" s="19"/>
      <c r="D9" s="4">
        <f>SUM(J9,L9)</f>
        <v>4501.09</v>
      </c>
      <c r="E9" s="4">
        <f>SUM(J9,M9)</f>
        <v>4894.610000000001</v>
      </c>
      <c r="F9" s="4">
        <f>SUM(J9,N9)</f>
        <v>5518.610000000001</v>
      </c>
      <c r="G9" s="4">
        <f>SUM(J9,O9)</f>
        <v>6895.610000000001</v>
      </c>
      <c r="H9" s="2"/>
      <c r="I9" s="9"/>
      <c r="J9" s="7">
        <v>3181.86</v>
      </c>
      <c r="K9" s="7">
        <v>98</v>
      </c>
      <c r="L9" s="11">
        <v>1319.23</v>
      </c>
      <c r="M9" s="11">
        <v>1712.75</v>
      </c>
      <c r="N9" s="11">
        <v>2336.75</v>
      </c>
      <c r="O9" s="11">
        <v>3713.75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7" t="s">
        <v>13</v>
      </c>
      <c r="B10" s="18"/>
      <c r="C10" s="19"/>
      <c r="D10" s="4">
        <f>SUM(J10,L10)</f>
        <v>10660.09</v>
      </c>
      <c r="E10" s="4">
        <f>SUM(J10,M10)</f>
        <v>11053.61</v>
      </c>
      <c r="F10" s="4">
        <f>SUM(J10,N10)</f>
        <v>11677.61</v>
      </c>
      <c r="G10" s="4">
        <f>SUM(J10,O10)</f>
        <v>13054.61</v>
      </c>
      <c r="H10" s="2"/>
      <c r="I10" s="9"/>
      <c r="J10" s="7">
        <v>9340.86</v>
      </c>
      <c r="K10" s="7">
        <v>98</v>
      </c>
      <c r="L10" s="11">
        <v>1319.23</v>
      </c>
      <c r="M10" s="11">
        <v>1712.75</v>
      </c>
      <c r="N10" s="11">
        <v>2336.75</v>
      </c>
      <c r="O10" s="11">
        <v>3713.75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4" t="s">
        <v>14</v>
      </c>
      <c r="B12" s="24"/>
      <c r="C12" s="24"/>
      <c r="D12" s="24"/>
      <c r="E12" s="24"/>
      <c r="F12" s="24"/>
      <c r="G12" s="24"/>
      <c r="H12" s="2"/>
    </row>
    <row r="13" spans="1:15" ht="15.75" thickBot="1">
      <c r="A13" s="25" t="s">
        <v>4</v>
      </c>
      <c r="B13" s="26"/>
      <c r="C13" s="27"/>
      <c r="D13" s="20" t="s">
        <v>5</v>
      </c>
      <c r="E13" s="20"/>
      <c r="F13" s="20"/>
      <c r="G13" s="21"/>
      <c r="H13" s="2"/>
      <c r="J13" s="13" t="s">
        <v>6</v>
      </c>
      <c r="K13" s="14" t="s">
        <v>20</v>
      </c>
      <c r="L13" s="13" t="s">
        <v>3</v>
      </c>
      <c r="M13" s="13"/>
      <c r="N13" s="13"/>
      <c r="O13" s="13"/>
    </row>
    <row r="14" spans="1:15" ht="15.75" thickBot="1">
      <c r="A14" s="28"/>
      <c r="B14" s="29"/>
      <c r="C14" s="30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3"/>
      <c r="K14" s="15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7" t="s">
        <v>11</v>
      </c>
      <c r="B15" s="18"/>
      <c r="C15" s="19"/>
      <c r="D15" s="4">
        <f>SUM(J15,L15)</f>
        <v>2787.63</v>
      </c>
      <c r="E15" s="4">
        <f>SUM(J15,M15)</f>
        <v>3181.15</v>
      </c>
      <c r="F15" s="4">
        <f>SUM(J15,N15)</f>
        <v>3805.15</v>
      </c>
      <c r="G15" s="4">
        <f>SUM(J15,O15)</f>
        <v>5182.15</v>
      </c>
      <c r="H15" s="2"/>
      <c r="J15" s="10">
        <v>1468.4</v>
      </c>
      <c r="K15" s="12">
        <v>98</v>
      </c>
      <c r="L15" s="11">
        <v>1319.23</v>
      </c>
      <c r="M15" s="11">
        <v>1712.75</v>
      </c>
      <c r="N15" s="11">
        <v>2336.75</v>
      </c>
      <c r="O15" s="11">
        <v>3713.75</v>
      </c>
    </row>
    <row r="16" spans="1:15" ht="19.5" customHeight="1" thickBot="1">
      <c r="A16" s="17" t="s">
        <v>15</v>
      </c>
      <c r="B16" s="18"/>
      <c r="C16" s="19"/>
      <c r="D16" s="4">
        <f>SUM(J16,L16)</f>
        <v>6489.700000000001</v>
      </c>
      <c r="E16" s="4">
        <f>SUM(J16,M16)</f>
        <v>6883.22</v>
      </c>
      <c r="F16" s="4">
        <f>SUM(J16,N16)</f>
        <v>7507.22</v>
      </c>
      <c r="G16" s="4">
        <f>SUM(J16,O16)</f>
        <v>8884.220000000001</v>
      </c>
      <c r="H16" s="2"/>
      <c r="J16" s="10">
        <v>5170.47</v>
      </c>
      <c r="K16" s="10">
        <v>98</v>
      </c>
      <c r="L16" s="11">
        <v>1319.23</v>
      </c>
      <c r="M16" s="11">
        <v>1712.75</v>
      </c>
      <c r="N16" s="11">
        <v>2336.75</v>
      </c>
      <c r="O16" s="11">
        <v>3713.75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Normal="11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22" sqref="E22"/>
    </sheetView>
  </sheetViews>
  <sheetFormatPr defaultColWidth="9.00390625" defaultRowHeight="12.75" outlineLevelCol="1"/>
  <cols>
    <col min="4" max="7" width="15.75390625" style="1" customWidth="1"/>
    <col min="10" max="10" width="9.875" style="0" customWidth="1" outlineLevel="1"/>
    <col min="11" max="15" width="9.125" style="0" customWidth="1" outlineLevel="1"/>
  </cols>
  <sheetData>
    <row r="1" spans="1:3" ht="12.75">
      <c r="A1" s="16" t="str">
        <f>'до 150 кВт'!A1:C1</f>
        <v>ЯНВАРЬ 2019</v>
      </c>
      <c r="B1" s="16"/>
      <c r="C1" s="16"/>
    </row>
    <row r="3" spans="1:20" ht="15.75">
      <c r="A3" s="23" t="s">
        <v>0</v>
      </c>
      <c r="B3" s="23"/>
      <c r="C3" s="23"/>
      <c r="D3" s="23"/>
      <c r="E3" s="6"/>
      <c r="F3" s="16" t="s">
        <v>18</v>
      </c>
      <c r="G3" s="1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4" t="s">
        <v>1</v>
      </c>
      <c r="B4" s="24"/>
      <c r="C4" s="24"/>
      <c r="D4" s="24"/>
      <c r="E4" s="24"/>
      <c r="F4" s="24"/>
      <c r="G4" s="2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4" t="s">
        <v>2</v>
      </c>
      <c r="B5" s="24"/>
      <c r="C5" s="24"/>
      <c r="D5" s="24"/>
      <c r="E5" s="24"/>
      <c r="F5" s="24"/>
      <c r="G5" s="2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5" t="s">
        <v>4</v>
      </c>
      <c r="B6" s="26"/>
      <c r="C6" s="27"/>
      <c r="D6" s="20" t="s">
        <v>5</v>
      </c>
      <c r="E6" s="20"/>
      <c r="F6" s="20"/>
      <c r="G6" s="21"/>
      <c r="H6" s="2"/>
      <c r="I6" s="2"/>
      <c r="J6" s="13" t="s">
        <v>6</v>
      </c>
      <c r="K6" s="14" t="s">
        <v>20</v>
      </c>
      <c r="L6" s="13" t="s">
        <v>3</v>
      </c>
      <c r="M6" s="13"/>
      <c r="N6" s="13"/>
      <c r="O6" s="13"/>
      <c r="P6" s="2"/>
      <c r="Q6" s="2"/>
      <c r="R6" s="2"/>
      <c r="S6" s="2"/>
      <c r="T6" s="2"/>
      <c r="U6" s="2"/>
      <c r="V6" s="2"/>
    </row>
    <row r="7" spans="1:22" ht="15.75" thickBot="1">
      <c r="A7" s="28"/>
      <c r="B7" s="29"/>
      <c r="C7" s="30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3"/>
      <c r="K7" s="15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7" t="s">
        <v>11</v>
      </c>
      <c r="B8" s="18"/>
      <c r="C8" s="19"/>
      <c r="D8" s="4">
        <f>SUM(J8,L8)</f>
        <v>2831.63</v>
      </c>
      <c r="E8" s="4">
        <f>SUM(J8,M8)</f>
        <v>3225.15</v>
      </c>
      <c r="F8" s="4">
        <f>SUM(J8,N8)</f>
        <v>3849.15</v>
      </c>
      <c r="G8" s="4">
        <f>SUM(J8,O8)</f>
        <v>5226.15</v>
      </c>
      <c r="H8" s="2"/>
      <c r="I8" s="9"/>
      <c r="J8" s="7">
        <v>1468.4</v>
      </c>
      <c r="K8" s="7">
        <v>142</v>
      </c>
      <c r="L8" s="11">
        <v>1363.23</v>
      </c>
      <c r="M8" s="11">
        <v>1756.75</v>
      </c>
      <c r="N8" s="11">
        <v>2380.75</v>
      </c>
      <c r="O8" s="11">
        <v>3757.75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7" t="s">
        <v>12</v>
      </c>
      <c r="B9" s="18"/>
      <c r="C9" s="19"/>
      <c r="D9" s="4">
        <f>SUM(J9,L9)</f>
        <v>4545.09</v>
      </c>
      <c r="E9" s="4">
        <f>SUM(J9,M9)</f>
        <v>4938.610000000001</v>
      </c>
      <c r="F9" s="4">
        <f>SUM(J9,N9)</f>
        <v>5562.610000000001</v>
      </c>
      <c r="G9" s="4">
        <f>SUM(J9,O9)</f>
        <v>6939.610000000001</v>
      </c>
      <c r="H9" s="2"/>
      <c r="I9" s="9"/>
      <c r="J9" s="7">
        <v>3181.86</v>
      </c>
      <c r="K9" s="7">
        <v>142</v>
      </c>
      <c r="L9" s="11">
        <v>1363.23</v>
      </c>
      <c r="M9" s="11">
        <v>1756.75</v>
      </c>
      <c r="N9" s="11">
        <v>2380.75</v>
      </c>
      <c r="O9" s="11">
        <v>3757.75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7" t="s">
        <v>13</v>
      </c>
      <c r="B10" s="18"/>
      <c r="C10" s="19"/>
      <c r="D10" s="4">
        <f>SUM(J10,L10)</f>
        <v>10704.09</v>
      </c>
      <c r="E10" s="4">
        <f>SUM(J10,M10)</f>
        <v>11097.61</v>
      </c>
      <c r="F10" s="4">
        <f>SUM(J10,N10)</f>
        <v>11721.61</v>
      </c>
      <c r="G10" s="4">
        <f>SUM(J10,O10)</f>
        <v>13098.61</v>
      </c>
      <c r="H10" s="2"/>
      <c r="I10" s="9"/>
      <c r="J10" s="7">
        <v>9340.86</v>
      </c>
      <c r="K10" s="7">
        <v>142</v>
      </c>
      <c r="L10" s="11">
        <v>1363.23</v>
      </c>
      <c r="M10" s="11">
        <v>1756.75</v>
      </c>
      <c r="N10" s="11">
        <v>2380.75</v>
      </c>
      <c r="O10" s="11">
        <v>3757.75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4" t="s">
        <v>14</v>
      </c>
      <c r="B12" s="24"/>
      <c r="C12" s="24"/>
      <c r="D12" s="24"/>
      <c r="E12" s="24"/>
      <c r="F12" s="24"/>
      <c r="G12" s="24"/>
      <c r="H12" s="2"/>
    </row>
    <row r="13" spans="1:15" ht="15.75" thickBot="1">
      <c r="A13" s="25" t="s">
        <v>4</v>
      </c>
      <c r="B13" s="26"/>
      <c r="C13" s="27"/>
      <c r="D13" s="20" t="s">
        <v>5</v>
      </c>
      <c r="E13" s="20"/>
      <c r="F13" s="20"/>
      <c r="G13" s="21"/>
      <c r="H13" s="2"/>
      <c r="J13" s="13" t="s">
        <v>6</v>
      </c>
      <c r="K13" s="14" t="s">
        <v>20</v>
      </c>
      <c r="L13" s="13" t="s">
        <v>3</v>
      </c>
      <c r="M13" s="13"/>
      <c r="N13" s="13"/>
      <c r="O13" s="13"/>
    </row>
    <row r="14" spans="1:15" ht="15.75" thickBot="1">
      <c r="A14" s="28"/>
      <c r="B14" s="29"/>
      <c r="C14" s="30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3"/>
      <c r="K14" s="15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7" t="s">
        <v>11</v>
      </c>
      <c r="B15" s="18"/>
      <c r="C15" s="19"/>
      <c r="D15" s="4">
        <f>SUM(J15,L15)</f>
        <v>2831.63</v>
      </c>
      <c r="E15" s="4">
        <f>SUM(J15,M15)</f>
        <v>3225.15</v>
      </c>
      <c r="F15" s="4">
        <f>SUM(J15,N15)</f>
        <v>3849.15</v>
      </c>
      <c r="G15" s="4">
        <f>SUM(J15,O15)</f>
        <v>5226.15</v>
      </c>
      <c r="H15" s="2"/>
      <c r="J15" s="10">
        <v>1468.4</v>
      </c>
      <c r="K15" s="7">
        <v>142</v>
      </c>
      <c r="L15" s="11">
        <v>1363.23</v>
      </c>
      <c r="M15" s="11">
        <v>1756.75</v>
      </c>
      <c r="N15" s="11">
        <v>2380.75</v>
      </c>
      <c r="O15" s="11">
        <v>3757.75</v>
      </c>
    </row>
    <row r="16" spans="1:15" ht="19.5" customHeight="1" thickBot="1">
      <c r="A16" s="17" t="s">
        <v>15</v>
      </c>
      <c r="B16" s="18"/>
      <c r="C16" s="19"/>
      <c r="D16" s="4">
        <f>SUM(J16,L16)</f>
        <v>6533.700000000001</v>
      </c>
      <c r="E16" s="4">
        <f>SUM(J16,M16)</f>
        <v>6927.22</v>
      </c>
      <c r="F16" s="4">
        <f>SUM(J16,N16)</f>
        <v>7551.22</v>
      </c>
      <c r="G16" s="4">
        <f>SUM(J16,O16)</f>
        <v>8928.220000000001</v>
      </c>
      <c r="H16" s="2"/>
      <c r="J16" s="10">
        <v>5170.47</v>
      </c>
      <c r="K16" s="7">
        <v>142</v>
      </c>
      <c r="L16" s="11">
        <v>1363.23</v>
      </c>
      <c r="M16" s="11">
        <v>1756.75</v>
      </c>
      <c r="N16" s="11">
        <v>2380.75</v>
      </c>
      <c r="O16" s="11">
        <v>3757.75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I13" sqref="I13"/>
    </sheetView>
  </sheetViews>
  <sheetFormatPr defaultColWidth="9.00390625" defaultRowHeight="12.75" outlineLevelCol="1"/>
  <cols>
    <col min="4" max="7" width="15.75390625" style="1" customWidth="1"/>
    <col min="10" max="10" width="10.375" style="0" customWidth="1" outlineLevel="1"/>
    <col min="11" max="15" width="9.125" style="0" customWidth="1" outlineLevel="1"/>
  </cols>
  <sheetData>
    <row r="1" spans="1:3" ht="12.75">
      <c r="A1" s="16" t="str">
        <f>'до 150 кВт'!A1:C1</f>
        <v>ЯНВАРЬ 2019</v>
      </c>
      <c r="B1" s="16"/>
      <c r="C1" s="16"/>
    </row>
    <row r="3" spans="1:20" ht="15.75">
      <c r="A3" s="23" t="s">
        <v>0</v>
      </c>
      <c r="B3" s="23"/>
      <c r="C3" s="23"/>
      <c r="D3" s="23"/>
      <c r="E3" s="6"/>
      <c r="F3" s="16" t="s">
        <v>19</v>
      </c>
      <c r="G3" s="1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4" t="s">
        <v>1</v>
      </c>
      <c r="B4" s="24"/>
      <c r="C4" s="24"/>
      <c r="D4" s="24"/>
      <c r="E4" s="24"/>
      <c r="F4" s="24"/>
      <c r="G4" s="2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4" t="s">
        <v>2</v>
      </c>
      <c r="B5" s="24"/>
      <c r="C5" s="24"/>
      <c r="D5" s="24"/>
      <c r="E5" s="24"/>
      <c r="F5" s="24"/>
      <c r="G5" s="2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5" t="s">
        <v>4</v>
      </c>
      <c r="B6" s="26"/>
      <c r="C6" s="27"/>
      <c r="D6" s="20" t="s">
        <v>5</v>
      </c>
      <c r="E6" s="20"/>
      <c r="F6" s="20"/>
      <c r="G6" s="21"/>
      <c r="H6" s="2"/>
      <c r="I6" s="2"/>
      <c r="J6" s="13" t="s">
        <v>6</v>
      </c>
      <c r="K6" s="14" t="s">
        <v>20</v>
      </c>
      <c r="L6" s="13" t="s">
        <v>3</v>
      </c>
      <c r="M6" s="13"/>
      <c r="N6" s="13"/>
      <c r="O6" s="13"/>
      <c r="P6" s="2"/>
      <c r="Q6" s="2"/>
      <c r="R6" s="2"/>
      <c r="S6" s="2"/>
      <c r="T6" s="2"/>
      <c r="U6" s="2"/>
      <c r="V6" s="2"/>
    </row>
    <row r="7" spans="1:22" ht="15.75" thickBot="1">
      <c r="A7" s="28"/>
      <c r="B7" s="29"/>
      <c r="C7" s="30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3"/>
      <c r="K7" s="15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7" t="s">
        <v>11</v>
      </c>
      <c r="B8" s="18"/>
      <c r="C8" s="19"/>
      <c r="D8" s="4">
        <f>SUM($J8,L8)</f>
        <v>2722.63</v>
      </c>
      <c r="E8" s="4">
        <f aca="true" t="shared" si="0" ref="E8:F10">SUM($J8,M8)</f>
        <v>3116.15</v>
      </c>
      <c r="F8" s="4">
        <f t="shared" si="0"/>
        <v>3740.15</v>
      </c>
      <c r="G8" s="4">
        <f>SUM($J8,O8)</f>
        <v>5117.15</v>
      </c>
      <c r="H8" s="2"/>
      <c r="I8" s="9"/>
      <c r="J8" s="7">
        <v>1468.4</v>
      </c>
      <c r="K8" s="7">
        <v>33</v>
      </c>
      <c r="L8" s="11">
        <v>1254.23</v>
      </c>
      <c r="M8" s="11">
        <v>1647.75</v>
      </c>
      <c r="N8" s="11">
        <v>2271.75</v>
      </c>
      <c r="O8" s="11">
        <v>3648.75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7" t="s">
        <v>12</v>
      </c>
      <c r="B9" s="18"/>
      <c r="C9" s="19"/>
      <c r="D9" s="4">
        <f>SUM($J9,L9)</f>
        <v>4436.09</v>
      </c>
      <c r="E9" s="4">
        <f t="shared" si="0"/>
        <v>4829.610000000001</v>
      </c>
      <c r="F9" s="4">
        <f t="shared" si="0"/>
        <v>5453.610000000001</v>
      </c>
      <c r="G9" s="4">
        <f>SUM($J9,O9)</f>
        <v>6830.610000000001</v>
      </c>
      <c r="H9" s="2"/>
      <c r="I9" s="9"/>
      <c r="J9" s="7">
        <v>3181.86</v>
      </c>
      <c r="K9" s="7">
        <v>33</v>
      </c>
      <c r="L9" s="11">
        <v>1254.23</v>
      </c>
      <c r="M9" s="11">
        <v>1647.75</v>
      </c>
      <c r="N9" s="11">
        <v>2271.75</v>
      </c>
      <c r="O9" s="11">
        <v>3648.75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7" t="s">
        <v>13</v>
      </c>
      <c r="B10" s="18"/>
      <c r="C10" s="19"/>
      <c r="D10" s="4">
        <f>SUM($J10,L10)</f>
        <v>10595.09</v>
      </c>
      <c r="E10" s="4">
        <f t="shared" si="0"/>
        <v>10988.61</v>
      </c>
      <c r="F10" s="4">
        <f t="shared" si="0"/>
        <v>11612.61</v>
      </c>
      <c r="G10" s="4">
        <f>SUM($J10,O10)</f>
        <v>12989.61</v>
      </c>
      <c r="H10" s="2"/>
      <c r="I10" s="9"/>
      <c r="J10" s="7">
        <v>9340.86</v>
      </c>
      <c r="K10" s="7">
        <v>33</v>
      </c>
      <c r="L10" s="11">
        <v>1254.23</v>
      </c>
      <c r="M10" s="11">
        <v>1647.75</v>
      </c>
      <c r="N10" s="11">
        <v>2271.75</v>
      </c>
      <c r="O10" s="11">
        <v>3648.75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4" t="s">
        <v>14</v>
      </c>
      <c r="B12" s="24"/>
      <c r="C12" s="24"/>
      <c r="D12" s="24"/>
      <c r="E12" s="24"/>
      <c r="F12" s="24"/>
      <c r="G12" s="24"/>
      <c r="H12" s="2"/>
    </row>
    <row r="13" spans="1:15" ht="15.75" thickBot="1">
      <c r="A13" s="25" t="s">
        <v>4</v>
      </c>
      <c r="B13" s="26"/>
      <c r="C13" s="27"/>
      <c r="D13" s="20" t="s">
        <v>5</v>
      </c>
      <c r="E13" s="20"/>
      <c r="F13" s="20"/>
      <c r="G13" s="21"/>
      <c r="H13" s="2"/>
      <c r="J13" s="13" t="s">
        <v>6</v>
      </c>
      <c r="K13" s="14" t="s">
        <v>20</v>
      </c>
      <c r="L13" s="13" t="s">
        <v>3</v>
      </c>
      <c r="M13" s="13"/>
      <c r="N13" s="13"/>
      <c r="O13" s="13"/>
    </row>
    <row r="14" spans="1:15" ht="15.75" thickBot="1">
      <c r="A14" s="28"/>
      <c r="B14" s="29"/>
      <c r="C14" s="30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3"/>
      <c r="K14" s="15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7" t="s">
        <v>11</v>
      </c>
      <c r="B15" s="18"/>
      <c r="C15" s="19"/>
      <c r="D15" s="4">
        <f>SUM($J15,L15)</f>
        <v>2722.63</v>
      </c>
      <c r="E15" s="4">
        <f aca="true" t="shared" si="1" ref="E15:G16">SUM($J15,M15)</f>
        <v>3116.15</v>
      </c>
      <c r="F15" s="4">
        <f t="shared" si="1"/>
        <v>3740.15</v>
      </c>
      <c r="G15" s="4">
        <f t="shared" si="1"/>
        <v>5117.15</v>
      </c>
      <c r="H15" s="2"/>
      <c r="J15" s="10">
        <v>1468.4</v>
      </c>
      <c r="K15" s="7">
        <v>33</v>
      </c>
      <c r="L15" s="11">
        <v>1254.23</v>
      </c>
      <c r="M15" s="11">
        <v>1647.75</v>
      </c>
      <c r="N15" s="11">
        <v>2271.75</v>
      </c>
      <c r="O15" s="11">
        <v>3648.75</v>
      </c>
    </row>
    <row r="16" spans="1:15" ht="19.5" customHeight="1" thickBot="1">
      <c r="A16" s="17" t="s">
        <v>15</v>
      </c>
      <c r="B16" s="18"/>
      <c r="C16" s="19"/>
      <c r="D16" s="4">
        <f>SUM($J16,L16)</f>
        <v>6424.700000000001</v>
      </c>
      <c r="E16" s="4">
        <f t="shared" si="1"/>
        <v>6818.22</v>
      </c>
      <c r="F16" s="4">
        <f t="shared" si="1"/>
        <v>7442.22</v>
      </c>
      <c r="G16" s="4">
        <f t="shared" si="1"/>
        <v>8819.220000000001</v>
      </c>
      <c r="H16" s="2"/>
      <c r="J16" s="10">
        <v>5170.47</v>
      </c>
      <c r="K16" s="7">
        <v>33</v>
      </c>
      <c r="L16" s="11">
        <v>1254.23</v>
      </c>
      <c r="M16" s="11">
        <v>1647.75</v>
      </c>
      <c r="N16" s="11">
        <v>2271.75</v>
      </c>
      <c r="O16" s="11">
        <v>3648.75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2017-02-02T07:40:21Z</cp:lastPrinted>
  <dcterms:created xsi:type="dcterms:W3CDTF">2013-03-18T10:20:05Z</dcterms:created>
  <dcterms:modified xsi:type="dcterms:W3CDTF">2019-02-11T08:24:19Z</dcterms:modified>
  <cp:category/>
  <cp:version/>
  <cp:contentType/>
  <cp:contentStatus/>
</cp:coreProperties>
</file>