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<sst xmlns="http://schemas.openxmlformats.org/spreadsheetml/2006/main" count="145" uniqueCount="23">
  <si>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</si>
  <si>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</si>
  <si>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</si>
  <si>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</si>
  <si>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</si>
  <si>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</si>
  <si>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</si>
  <si>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</si>
  <si>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</si>
  <si>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</si>
  <si>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</si>
  <si>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</si>
  <si>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</si>
  <si>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</si>
  <si>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</si>
  <si>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</si>
  <si>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</si>
  <si>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</si>
  <si>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</si>
  <si>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</si>
  <si>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</si>
  <si>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</si>
  <si>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ПРОГНОЗ ИЮНЬ 2019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</si>
</sst>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4" sqref="K4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2.75">
      <c r="A1" s="22" t="s">
        <v>22</v>
      </c>
      <c r="B1" s="22"/>
      <c r="C1" s="22"/>
    </row>
    <row r="3" spans="1:20" ht="15.75">
      <c r="A3" s="23" t="s">
        <v>0</v>
      </c>
      <c r="B3" s="23"/>
      <c r="C3" s="23"/>
      <c r="D3" s="23"/>
      <c r="E3" s="6"/>
      <c r="F3" s="16" t="s">
        <v>16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SUM(J8+L8)</f>
        <v>2601.33</v>
      </c>
      <c r="E8" s="4">
        <f>SUM(J8+M8)</f>
        <v>2994.8500000000004</v>
      </c>
      <c r="F8" s="4">
        <f>SUM(J8+N8)</f>
        <v>3618.8500000000004</v>
      </c>
      <c r="G8" s="4">
        <f>SUM(J8+O8)</f>
        <v>4995.85</v>
      </c>
      <c r="H8" s="2"/>
      <c r="I8" s="9"/>
      <c r="J8" s="7">
        <v>1281.93</v>
      </c>
      <c r="K8" s="7">
        <v>98</v>
      </c>
      <c r="L8" s="11">
        <v>1319.4</v>
      </c>
      <c r="M8" s="11">
        <v>1712.92</v>
      </c>
      <c r="N8" s="11">
        <v>2336.92</v>
      </c>
      <c r="O8" s="11">
        <v>3713.92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SUM(J9+L9)</f>
        <v>4458.21</v>
      </c>
      <c r="E9" s="4">
        <f>SUM(J9+M9)</f>
        <v>4851.73</v>
      </c>
      <c r="F9" s="4">
        <f>SUM(J9+N9)</f>
        <v>5475.73</v>
      </c>
      <c r="G9" s="4">
        <f>SUM(J9+O9)</f>
        <v>6852.73</v>
      </c>
      <c r="H9" s="2"/>
      <c r="I9" s="9"/>
      <c r="J9" s="7">
        <v>3138.81</v>
      </c>
      <c r="K9" s="7">
        <v>98</v>
      </c>
      <c r="L9" s="11">
        <v>1319.4</v>
      </c>
      <c r="M9" s="11">
        <v>1712.92</v>
      </c>
      <c r="N9" s="11">
        <v>2336.92</v>
      </c>
      <c r="O9" s="11">
        <v>3713.92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SUM(J10+L10)</f>
        <v>13647.1</v>
      </c>
      <c r="E10" s="4">
        <f>SUM(J10+M10)</f>
        <v>14040.62</v>
      </c>
      <c r="F10" s="4">
        <f>SUM(J10+N10)</f>
        <v>14664.62</v>
      </c>
      <c r="G10" s="4">
        <f>SUM(J10+O10)</f>
        <v>16041.62</v>
      </c>
      <c r="H10" s="2"/>
      <c r="I10" s="9"/>
      <c r="J10" s="7">
        <v>12327.7</v>
      </c>
      <c r="K10" s="7">
        <v>98</v>
      </c>
      <c r="L10" s="11">
        <v>1319.4</v>
      </c>
      <c r="M10" s="11">
        <v>1712.92</v>
      </c>
      <c r="N10" s="11">
        <v>2336.92</v>
      </c>
      <c r="O10" s="11">
        <v>3713.92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21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2601.33</v>
      </c>
      <c r="E15" s="4">
        <f>SUM(J15,M15)</f>
        <v>2994.8500000000004</v>
      </c>
      <c r="F15" s="4">
        <f>SUM(J15,N15)</f>
        <v>3618.8500000000004</v>
      </c>
      <c r="G15" s="4">
        <f>SUM(J15,O15)</f>
        <v>4995.85</v>
      </c>
      <c r="H15" s="2"/>
      <c r="J15" s="10">
        <v>1281.93</v>
      </c>
      <c r="K15" s="7">
        <v>98</v>
      </c>
      <c r="L15" s="11">
        <v>1319.4</v>
      </c>
      <c r="M15" s="11">
        <v>1712.92</v>
      </c>
      <c r="N15" s="11">
        <v>2336.92</v>
      </c>
      <c r="O15" s="11">
        <v>3713.92</v>
      </c>
    </row>
    <row r="16" spans="1:15" ht="19.5" customHeight="1" thickBot="1">
      <c r="A16" s="17" t="s">
        <v>15</v>
      </c>
      <c r="B16" s="18"/>
      <c r="C16" s="19"/>
      <c r="D16" s="4">
        <f>SUM(J16,L16)</f>
        <v>6628.610000000001</v>
      </c>
      <c r="E16" s="4">
        <f>SUM(J16,M16)</f>
        <v>7022.13</v>
      </c>
      <c r="F16" s="4">
        <f>SUM(J16,N16)</f>
        <v>7646.13</v>
      </c>
      <c r="G16" s="4">
        <f>SUM(J16,O16)</f>
        <v>9023.130000000001</v>
      </c>
      <c r="H16" s="2"/>
      <c r="J16" s="10">
        <v>5309.21</v>
      </c>
      <c r="K16" s="7">
        <v>98</v>
      </c>
      <c r="L16" s="11">
        <v>1319.4</v>
      </c>
      <c r="M16" s="11">
        <v>1712.92</v>
      </c>
      <c r="N16" s="11">
        <v>2336.92</v>
      </c>
      <c r="O16" s="11">
        <v>3713.92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8" sqref="K8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2.75">
      <c r="A1" s="16" t="str">
        <f>'до 150 кВт'!A1:C1</f>
        <v>ПРОГНОЗ ИЮНЬ 2019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17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2601.33</v>
      </c>
      <c r="E8" s="4">
        <f>SUM(J8,M8)</f>
        <v>2994.8500000000004</v>
      </c>
      <c r="F8" s="4">
        <f>SUM(J8,N8)</f>
        <v>3618.8500000000004</v>
      </c>
      <c r="G8" s="4">
        <f>SUM(J8,O8)</f>
        <v>4995.85</v>
      </c>
      <c r="H8" s="2"/>
      <c r="I8" s="9"/>
      <c r="J8" s="7">
        <v>1281.93</v>
      </c>
      <c r="K8" s="7">
        <v>98</v>
      </c>
      <c r="L8" s="11">
        <v>1319.4</v>
      </c>
      <c r="M8" s="11">
        <v>1712.92</v>
      </c>
      <c r="N8" s="11">
        <v>2336.92</v>
      </c>
      <c r="O8" s="11">
        <v>3713.92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4458.21</v>
      </c>
      <c r="E9" s="4">
        <f>SUM(J9,M9)</f>
        <v>4851.73</v>
      </c>
      <c r="F9" s="4">
        <f>SUM(J9,N9)</f>
        <v>5475.73</v>
      </c>
      <c r="G9" s="4">
        <f>SUM(J9,O9)</f>
        <v>6852.73</v>
      </c>
      <c r="H9" s="2"/>
      <c r="I9" s="9"/>
      <c r="J9" s="7">
        <v>3138.81</v>
      </c>
      <c r="K9" s="7">
        <v>98</v>
      </c>
      <c r="L9" s="11">
        <v>1319.4</v>
      </c>
      <c r="M9" s="11">
        <v>1712.92</v>
      </c>
      <c r="N9" s="11">
        <v>2336.92</v>
      </c>
      <c r="O9" s="11">
        <v>3713.92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13647.1</v>
      </c>
      <c r="E10" s="4">
        <f>SUM(J10,M10)</f>
        <v>14040.62</v>
      </c>
      <c r="F10" s="4">
        <f>SUM(J10,N10)</f>
        <v>14664.62</v>
      </c>
      <c r="G10" s="4">
        <f>SUM(J10,O10)</f>
        <v>16041.62</v>
      </c>
      <c r="H10" s="2"/>
      <c r="I10" s="9"/>
      <c r="J10" s="7">
        <v>12327.7</v>
      </c>
      <c r="K10" s="7">
        <v>98</v>
      </c>
      <c r="L10" s="11">
        <v>1319.4</v>
      </c>
      <c r="M10" s="11">
        <v>1712.92</v>
      </c>
      <c r="N10" s="11">
        <v>2336.92</v>
      </c>
      <c r="O10" s="11">
        <v>3713.92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2601.33</v>
      </c>
      <c r="E15" s="4">
        <f>SUM(J15,M15)</f>
        <v>2994.8500000000004</v>
      </c>
      <c r="F15" s="4">
        <f>SUM(J15,N15)</f>
        <v>3618.8500000000004</v>
      </c>
      <c r="G15" s="4">
        <f>SUM(J15,O15)</f>
        <v>4995.85</v>
      </c>
      <c r="H15" s="2"/>
      <c r="J15" s="10">
        <v>1281.93</v>
      </c>
      <c r="K15" s="12">
        <v>98</v>
      </c>
      <c r="L15" s="11">
        <v>1319.4</v>
      </c>
      <c r="M15" s="11">
        <v>1712.92</v>
      </c>
      <c r="N15" s="11">
        <v>2336.92</v>
      </c>
      <c r="O15" s="11">
        <v>3713.92</v>
      </c>
    </row>
    <row r="16" spans="1:15" ht="19.5" customHeight="1" thickBot="1">
      <c r="A16" s="17" t="s">
        <v>15</v>
      </c>
      <c r="B16" s="18"/>
      <c r="C16" s="19"/>
      <c r="D16" s="4">
        <f>SUM(J16,L16)</f>
        <v>6628.610000000001</v>
      </c>
      <c r="E16" s="4">
        <f>SUM(J16,M16)</f>
        <v>7022.13</v>
      </c>
      <c r="F16" s="4">
        <f>SUM(J16,N16)</f>
        <v>7646.13</v>
      </c>
      <c r="G16" s="4">
        <f>SUM(J16,O16)</f>
        <v>9023.130000000001</v>
      </c>
      <c r="H16" s="2"/>
      <c r="J16" s="10">
        <v>5309.21</v>
      </c>
      <c r="K16" s="10">
        <v>98</v>
      </c>
      <c r="L16" s="11">
        <v>1319.4</v>
      </c>
      <c r="M16" s="11">
        <v>1712.92</v>
      </c>
      <c r="N16" s="11">
        <v>2336.92</v>
      </c>
      <c r="O16" s="11">
        <v>3713.92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2" sqref="E22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2.75">
      <c r="A1" s="16" t="str">
        <f>'до 150 кВт'!A1:C1</f>
        <v>ПРОГНОЗ ИЮНЬ 2019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18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2645.33</v>
      </c>
      <c r="E8" s="4">
        <f>SUM(J8,M8)</f>
        <v>3038.8500000000004</v>
      </c>
      <c r="F8" s="4">
        <f>SUM(J8,N8)</f>
        <v>3662.8500000000004</v>
      </c>
      <c r="G8" s="4">
        <f>SUM(J8,O8)</f>
        <v>5039.85</v>
      </c>
      <c r="H8" s="2"/>
      <c r="I8" s="9"/>
      <c r="J8" s="7">
        <v>1281.93</v>
      </c>
      <c r="K8" s="7">
        <v>142</v>
      </c>
      <c r="L8" s="11">
        <v>1363.4</v>
      </c>
      <c r="M8" s="11">
        <v>1756.92</v>
      </c>
      <c r="N8" s="11">
        <v>2380.92</v>
      </c>
      <c r="O8" s="11">
        <v>3757.92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4502.21</v>
      </c>
      <c r="E9" s="4">
        <f>SUM(J9,M9)</f>
        <v>4895.73</v>
      </c>
      <c r="F9" s="4">
        <f>SUM(J9,N9)</f>
        <v>5519.73</v>
      </c>
      <c r="G9" s="4">
        <f>SUM(J9,O9)</f>
        <v>6896.73</v>
      </c>
      <c r="H9" s="2"/>
      <c r="I9" s="9"/>
      <c r="J9" s="7">
        <v>3138.81</v>
      </c>
      <c r="K9" s="7">
        <v>142</v>
      </c>
      <c r="L9" s="11">
        <v>1363.4</v>
      </c>
      <c r="M9" s="11">
        <v>1756.92</v>
      </c>
      <c r="N9" s="11">
        <v>2380.92</v>
      </c>
      <c r="O9" s="11">
        <v>3757.92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13691.1</v>
      </c>
      <c r="E10" s="4">
        <f>SUM(J10,M10)</f>
        <v>14084.62</v>
      </c>
      <c r="F10" s="4">
        <f>SUM(J10,N10)</f>
        <v>14708.62</v>
      </c>
      <c r="G10" s="4">
        <f>SUM(J10,O10)</f>
        <v>16085.62</v>
      </c>
      <c r="H10" s="2"/>
      <c r="I10" s="9"/>
      <c r="J10" s="7">
        <v>12327.7</v>
      </c>
      <c r="K10" s="7">
        <v>142</v>
      </c>
      <c r="L10" s="11">
        <v>1363.4</v>
      </c>
      <c r="M10" s="11">
        <v>1756.92</v>
      </c>
      <c r="N10" s="11">
        <v>2380.92</v>
      </c>
      <c r="O10" s="11">
        <v>3757.92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2645.33</v>
      </c>
      <c r="E15" s="4">
        <f>SUM(J15,M15)</f>
        <v>3038.8500000000004</v>
      </c>
      <c r="F15" s="4">
        <f>SUM(J15,N15)</f>
        <v>3662.8500000000004</v>
      </c>
      <c r="G15" s="4">
        <f>SUM(J15,O15)</f>
        <v>5039.85</v>
      </c>
      <c r="H15" s="2"/>
      <c r="J15" s="10">
        <v>1281.93</v>
      </c>
      <c r="K15" s="7">
        <v>142</v>
      </c>
      <c r="L15" s="11">
        <v>1363.4</v>
      </c>
      <c r="M15" s="11">
        <v>1756.92</v>
      </c>
      <c r="N15" s="11">
        <v>2380.92</v>
      </c>
      <c r="O15" s="11">
        <v>3757.92</v>
      </c>
    </row>
    <row r="16" spans="1:15" ht="19.5" customHeight="1" thickBot="1">
      <c r="A16" s="17" t="s">
        <v>15</v>
      </c>
      <c r="B16" s="18"/>
      <c r="C16" s="19"/>
      <c r="D16" s="4">
        <f>SUM(J16,L16)</f>
        <v>6672.610000000001</v>
      </c>
      <c r="E16" s="4">
        <f>SUM(J16,M16)</f>
        <v>7066.13</v>
      </c>
      <c r="F16" s="4">
        <f>SUM(J16,N16)</f>
        <v>7690.13</v>
      </c>
      <c r="G16" s="4">
        <f>SUM(J16,O16)</f>
        <v>9067.130000000001</v>
      </c>
      <c r="H16" s="2"/>
      <c r="J16" s="10">
        <v>5309.21</v>
      </c>
      <c r="K16" s="7">
        <v>142</v>
      </c>
      <c r="L16" s="11">
        <v>1363.4</v>
      </c>
      <c r="M16" s="11">
        <v>1756.92</v>
      </c>
      <c r="N16" s="11">
        <v>2380.92</v>
      </c>
      <c r="O16" s="11">
        <v>3757.92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13" sqref="I13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2.75">
      <c r="A1" s="16" t="str">
        <f>'до 150 кВт'!A1:C1</f>
        <v>ПРОГНОЗ ИЮНЬ 2019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19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SUM($J8,L8)</f>
        <v>2536.33</v>
      </c>
      <c r="E8" s="4">
        <f aca="true" t="shared" si="0" ref="E8:F10">SUM($J8,M8)</f>
        <v>2929.8500000000004</v>
      </c>
      <c r="F8" s="4">
        <f t="shared" si="0"/>
        <v>3553.8500000000004</v>
      </c>
      <c r="G8" s="4">
        <f>SUM($J8,O8)</f>
        <v>4930.85</v>
      </c>
      <c r="H8" s="2"/>
      <c r="I8" s="9"/>
      <c r="J8" s="7">
        <v>1281.93</v>
      </c>
      <c r="K8" s="7">
        <v>33</v>
      </c>
      <c r="L8" s="11">
        <v>1254.4</v>
      </c>
      <c r="M8" s="11">
        <v>1647.92</v>
      </c>
      <c r="N8" s="11">
        <v>2271.92</v>
      </c>
      <c r="O8" s="11">
        <v>3648.92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SUM($J9,L9)</f>
        <v>4393.21</v>
      </c>
      <c r="E9" s="4">
        <f t="shared" si="0"/>
        <v>4786.73</v>
      </c>
      <c r="F9" s="4">
        <f t="shared" si="0"/>
        <v>5410.73</v>
      </c>
      <c r="G9" s="4">
        <f>SUM($J9,O9)</f>
        <v>6787.73</v>
      </c>
      <c r="H9" s="2"/>
      <c r="I9" s="9"/>
      <c r="J9" s="7">
        <v>3138.81</v>
      </c>
      <c r="K9" s="7">
        <v>33</v>
      </c>
      <c r="L9" s="11">
        <v>1254.4</v>
      </c>
      <c r="M9" s="11">
        <v>1647.92</v>
      </c>
      <c r="N9" s="11">
        <v>2271.92</v>
      </c>
      <c r="O9" s="11">
        <v>3648.92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SUM($J10,L10)</f>
        <v>13582.1</v>
      </c>
      <c r="E10" s="4">
        <f t="shared" si="0"/>
        <v>13975.62</v>
      </c>
      <c r="F10" s="4">
        <f t="shared" si="0"/>
        <v>14599.62</v>
      </c>
      <c r="G10" s="4">
        <f>SUM($J10,O10)</f>
        <v>15976.62</v>
      </c>
      <c r="H10" s="2"/>
      <c r="I10" s="9"/>
      <c r="J10" s="7">
        <v>12327.7</v>
      </c>
      <c r="K10" s="7">
        <v>33</v>
      </c>
      <c r="L10" s="11">
        <v>1254.4</v>
      </c>
      <c r="M10" s="11">
        <v>1647.92</v>
      </c>
      <c r="N10" s="11">
        <v>2271.92</v>
      </c>
      <c r="O10" s="11">
        <v>3648.92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SUM($J15,L15)</f>
        <v>2536.33</v>
      </c>
      <c r="E15" s="4">
        <f aca="true" t="shared" si="1" ref="E15:G16">SUM($J15,M15)</f>
        <v>2929.8500000000004</v>
      </c>
      <c r="F15" s="4">
        <f t="shared" si="1"/>
        <v>3553.8500000000004</v>
      </c>
      <c r="G15" s="4">
        <f t="shared" si="1"/>
        <v>4930.85</v>
      </c>
      <c r="H15" s="2"/>
      <c r="J15" s="10">
        <v>1281.93</v>
      </c>
      <c r="K15" s="7">
        <v>33</v>
      </c>
      <c r="L15" s="11">
        <v>1254.4</v>
      </c>
      <c r="M15" s="11">
        <v>1647.92</v>
      </c>
      <c r="N15" s="11">
        <v>2271.92</v>
      </c>
      <c r="O15" s="11">
        <v>3648.92</v>
      </c>
    </row>
    <row r="16" spans="1:15" ht="19.5" customHeight="1" thickBot="1">
      <c r="A16" s="17" t="s">
        <v>15</v>
      </c>
      <c r="B16" s="18"/>
      <c r="C16" s="19"/>
      <c r="D16" s="4">
        <f>SUM($J16,L16)</f>
        <v>6563.610000000001</v>
      </c>
      <c r="E16" s="4">
        <f t="shared" si="1"/>
        <v>6957.13</v>
      </c>
      <c r="F16" s="4">
        <f t="shared" si="1"/>
        <v>7581.13</v>
      </c>
      <c r="G16" s="4">
        <f t="shared" si="1"/>
        <v>8958.130000000001</v>
      </c>
      <c r="H16" s="2"/>
      <c r="J16" s="10">
        <v>5309.21</v>
      </c>
      <c r="K16" s="7">
        <v>33</v>
      </c>
      <c r="L16" s="11">
        <v>1254.4</v>
      </c>
      <c r="M16" s="11">
        <v>1647.92</v>
      </c>
      <c r="N16" s="11">
        <v>2271.92</v>
      </c>
      <c r="O16" s="11">
        <v>3648.92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2019-05-13T12:08:32Z</dcterms:modified>
  <cp:category/>
  <cp:version/>
  <cp:contentType/>
  <cp:contentStatus/>
</cp:coreProperties>
</file>