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<sst xmlns="http://schemas.openxmlformats.org/spreadsheetml/2006/main" count="145" uniqueCount="23">
  <si>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</si>
  <si>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</si>
  <si>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</si>
  <si>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</si>
  <si>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</si>
  <si>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</si>
  <si>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</si>
  <si>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</si>
  <si>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</si>
  <si>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</si>
  <si>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</si>
  <si>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</si>
  <si>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</si>
  <si>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</si>
  <si>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</si>
  <si>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</si>
  <si>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</si>
  <si>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</si>
  <si>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</si>
  <si>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</si>
  <si>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</si>
  <si>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</si>
  <si>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ДЕКАБРЬ 2019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</si>
</sst>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2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24" sqref="C24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6" t="s">
        <v>22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SUM(J8+L8)</f>
        <v>2951.8199999999997</v>
      </c>
      <c r="E8" s="4">
        <f>SUM(J8+M8)</f>
        <v>3357.1400000000003</v>
      </c>
      <c r="F8" s="4">
        <f>SUM(J8+N8)</f>
        <v>3999.8599999999997</v>
      </c>
      <c r="G8" s="4">
        <f>SUM(J8+O8)</f>
        <v>5418.17</v>
      </c>
      <c r="H8" s="2"/>
      <c r="I8" s="9"/>
      <c r="J8" s="7">
        <v>1419.11</v>
      </c>
      <c r="K8" s="7">
        <v>275</v>
      </c>
      <c r="L8" s="11">
        <v>1532.71</v>
      </c>
      <c r="M8" s="11">
        <v>1938.0300000000002</v>
      </c>
      <c r="N8" s="11">
        <v>2580.75</v>
      </c>
      <c r="O8" s="11">
        <v>3999.06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SUM(J9+L9)</f>
        <v>4651.72</v>
      </c>
      <c r="E9" s="4">
        <f>SUM(J9+M9)</f>
        <v>5057.040000000001</v>
      </c>
      <c r="F9" s="4">
        <f>SUM(J9+N9)</f>
        <v>5699.76</v>
      </c>
      <c r="G9" s="4">
        <f>SUM(J9+O9)</f>
        <v>7118.07</v>
      </c>
      <c r="H9" s="2"/>
      <c r="I9" s="9"/>
      <c r="J9" s="7">
        <v>3119.01</v>
      </c>
      <c r="K9" s="7">
        <v>275</v>
      </c>
      <c r="L9" s="11">
        <v>1532.71</v>
      </c>
      <c r="M9" s="11">
        <v>1938.0300000000002</v>
      </c>
      <c r="N9" s="11">
        <v>2580.75</v>
      </c>
      <c r="O9" s="11">
        <v>3999.06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SUM(J10+L10)</f>
        <v>11360.48</v>
      </c>
      <c r="E10" s="4">
        <f>SUM(J10+M10)</f>
        <v>11765.800000000001</v>
      </c>
      <c r="F10" s="4">
        <f>SUM(J10+N10)</f>
        <v>12408.52</v>
      </c>
      <c r="G10" s="4">
        <f>SUM(J10+O10)</f>
        <v>13826.83</v>
      </c>
      <c r="H10" s="2"/>
      <c r="I10" s="9"/>
      <c r="J10" s="7">
        <v>9827.77</v>
      </c>
      <c r="K10" s="7">
        <v>275</v>
      </c>
      <c r="L10" s="11">
        <v>1532.71</v>
      </c>
      <c r="M10" s="11">
        <v>1938.0300000000002</v>
      </c>
      <c r="N10" s="11">
        <v>2580.75</v>
      </c>
      <c r="O10" s="11">
        <v>3999.06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21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2951.8199999999997</v>
      </c>
      <c r="E15" s="4">
        <f>SUM(J15,M15)</f>
        <v>3357.1400000000003</v>
      </c>
      <c r="F15" s="4">
        <f>SUM(J15,N15)</f>
        <v>3999.8599999999997</v>
      </c>
      <c r="G15" s="4">
        <f>SUM(J15,O15)</f>
        <v>5418.17</v>
      </c>
      <c r="H15" s="2"/>
      <c r="J15" s="10">
        <v>1419.11</v>
      </c>
      <c r="K15" s="7">
        <v>275</v>
      </c>
      <c r="L15" s="11">
        <v>1532.71</v>
      </c>
      <c r="M15" s="11">
        <v>1938.0300000000002</v>
      </c>
      <c r="N15" s="11">
        <v>2580.75</v>
      </c>
      <c r="O15" s="11">
        <v>3999.06</v>
      </c>
    </row>
    <row r="16" spans="1:15" ht="19.5" customHeight="1" thickBot="1">
      <c r="A16" s="13" t="s">
        <v>15</v>
      </c>
      <c r="B16" s="14"/>
      <c r="C16" s="15"/>
      <c r="D16" s="4">
        <f>SUM(J16,L16)</f>
        <v>6771.91</v>
      </c>
      <c r="E16" s="4">
        <f>SUM(J16,M16)</f>
        <v>7177.23</v>
      </c>
      <c r="F16" s="4">
        <f>SUM(J16,N16)</f>
        <v>7819.95</v>
      </c>
      <c r="G16" s="4">
        <f>SUM(J16,O16)</f>
        <v>9238.26</v>
      </c>
      <c r="H16" s="2"/>
      <c r="J16" s="10">
        <v>5239.2</v>
      </c>
      <c r="K16" s="7">
        <v>275</v>
      </c>
      <c r="L16" s="11">
        <v>1532.71</v>
      </c>
      <c r="M16" s="11">
        <v>1938.0300000000002</v>
      </c>
      <c r="N16" s="11">
        <v>2580.75</v>
      </c>
      <c r="O16" s="11">
        <v>3999.06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1" t="str">
        <f>'до 150 кВт'!A1:C1</f>
        <v>ДЕКАБРЬ 2019</v>
      </c>
      <c r="B1" s="31"/>
      <c r="C1" s="31"/>
    </row>
    <row r="3" spans="1:20" ht="15.75">
      <c r="A3" s="27" t="s">
        <v>0</v>
      </c>
      <c r="B3" s="27"/>
      <c r="C3" s="27"/>
      <c r="D3" s="27"/>
      <c r="E3" s="6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2951.8199999999997</v>
      </c>
      <c r="E8" s="4">
        <f>SUM(J8,M8)</f>
        <v>3357.1400000000003</v>
      </c>
      <c r="F8" s="4">
        <f>SUM(J8,N8)</f>
        <v>3999.8599999999997</v>
      </c>
      <c r="G8" s="4">
        <f>SUM(J8,O8)</f>
        <v>5418.17</v>
      </c>
      <c r="H8" s="2"/>
      <c r="I8" s="9"/>
      <c r="J8" s="7">
        <v>1419.11</v>
      </c>
      <c r="K8" s="7">
        <v>275</v>
      </c>
      <c r="L8" s="11">
        <v>1532.71</v>
      </c>
      <c r="M8" s="11">
        <v>1938.0300000000002</v>
      </c>
      <c r="N8" s="11">
        <v>2580.75</v>
      </c>
      <c r="O8" s="11">
        <v>3999.06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4651.72</v>
      </c>
      <c r="E9" s="4">
        <f>SUM(J9,M9)</f>
        <v>5057.040000000001</v>
      </c>
      <c r="F9" s="4">
        <f>SUM(J9,N9)</f>
        <v>5699.76</v>
      </c>
      <c r="G9" s="4">
        <f>SUM(J9,O9)</f>
        <v>7118.07</v>
      </c>
      <c r="H9" s="2"/>
      <c r="I9" s="9"/>
      <c r="J9" s="7">
        <v>3119.01</v>
      </c>
      <c r="K9" s="7">
        <v>275</v>
      </c>
      <c r="L9" s="11">
        <v>1532.71</v>
      </c>
      <c r="M9" s="11">
        <v>1938.0300000000002</v>
      </c>
      <c r="N9" s="11">
        <v>2580.75</v>
      </c>
      <c r="O9" s="11">
        <v>3999.06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11360.48</v>
      </c>
      <c r="E10" s="4">
        <f>SUM(J10,M10)</f>
        <v>11765.800000000001</v>
      </c>
      <c r="F10" s="4">
        <f>SUM(J10,N10)</f>
        <v>12408.52</v>
      </c>
      <c r="G10" s="4">
        <f>SUM(J10,O10)</f>
        <v>13826.83</v>
      </c>
      <c r="H10" s="2"/>
      <c r="I10" s="9"/>
      <c r="J10" s="7">
        <v>9827.77</v>
      </c>
      <c r="K10" s="7">
        <v>275</v>
      </c>
      <c r="L10" s="11">
        <v>1532.71</v>
      </c>
      <c r="M10" s="11">
        <v>1938.0300000000002</v>
      </c>
      <c r="N10" s="11">
        <v>2580.75</v>
      </c>
      <c r="O10" s="11">
        <v>3999.06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2951.8199999999997</v>
      </c>
      <c r="E15" s="4">
        <f>SUM(J15,M15)</f>
        <v>3357.1400000000003</v>
      </c>
      <c r="F15" s="4">
        <f>SUM(J15,N15)</f>
        <v>3999.8599999999997</v>
      </c>
      <c r="G15" s="4">
        <f>SUM(J15,O15)</f>
        <v>5418.17</v>
      </c>
      <c r="H15" s="2"/>
      <c r="J15" s="10">
        <v>1419.11</v>
      </c>
      <c r="K15" s="12">
        <v>275</v>
      </c>
      <c r="L15" s="11">
        <v>1532.71</v>
      </c>
      <c r="M15" s="11">
        <v>1938.0300000000002</v>
      </c>
      <c r="N15" s="11">
        <v>2580.75</v>
      </c>
      <c r="O15" s="11">
        <v>3999.06</v>
      </c>
    </row>
    <row r="16" spans="1:15" ht="19.5" customHeight="1" thickBot="1">
      <c r="A16" s="13" t="s">
        <v>15</v>
      </c>
      <c r="B16" s="14"/>
      <c r="C16" s="15"/>
      <c r="D16" s="4">
        <f>SUM(J16,L16)</f>
        <v>6771.91</v>
      </c>
      <c r="E16" s="4">
        <f>SUM(J16,M16)</f>
        <v>7177.23</v>
      </c>
      <c r="F16" s="4">
        <f>SUM(J16,N16)</f>
        <v>7819.95</v>
      </c>
      <c r="G16" s="4">
        <f>SUM(J16,O16)</f>
        <v>9238.26</v>
      </c>
      <c r="H16" s="2"/>
      <c r="J16" s="10">
        <v>5239.2</v>
      </c>
      <c r="K16" s="10">
        <v>275</v>
      </c>
      <c r="L16" s="11">
        <v>1532.71</v>
      </c>
      <c r="M16" s="11">
        <v>1938.0300000000002</v>
      </c>
      <c r="N16" s="11">
        <v>2580.75</v>
      </c>
      <c r="O16" s="11">
        <v>3999.06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4" sqref="E24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1" t="str">
        <f>'до 150 кВт'!A1:C1</f>
        <v>ДЕКАБРЬ 2019</v>
      </c>
      <c r="B1" s="31"/>
      <c r="C1" s="31"/>
    </row>
    <row r="3" spans="1:20" ht="15.75">
      <c r="A3" s="27" t="s">
        <v>0</v>
      </c>
      <c r="B3" s="27"/>
      <c r="C3" s="27"/>
      <c r="D3" s="27"/>
      <c r="E3" s="6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2818.8199999999997</v>
      </c>
      <c r="E8" s="4">
        <f>SUM(J8,M8)</f>
        <v>3224.1400000000003</v>
      </c>
      <c r="F8" s="4">
        <f>SUM(J8,N8)</f>
        <v>3866.8599999999997</v>
      </c>
      <c r="G8" s="4">
        <f>SUM(J8,O8)</f>
        <v>5285.17</v>
      </c>
      <c r="H8" s="2"/>
      <c r="I8" s="9"/>
      <c r="J8" s="7">
        <v>1419.11</v>
      </c>
      <c r="K8" s="7">
        <v>142</v>
      </c>
      <c r="L8" s="11">
        <v>1399.71</v>
      </c>
      <c r="M8" s="11">
        <v>1805.0300000000002</v>
      </c>
      <c r="N8" s="11">
        <v>2447.75</v>
      </c>
      <c r="O8" s="11">
        <v>3866.06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4518.72</v>
      </c>
      <c r="E9" s="4">
        <f>SUM(J9,M9)</f>
        <v>4924.040000000001</v>
      </c>
      <c r="F9" s="4">
        <f>SUM(J9,N9)</f>
        <v>5566.76</v>
      </c>
      <c r="G9" s="4">
        <f>SUM(J9,O9)</f>
        <v>6985.07</v>
      </c>
      <c r="H9" s="2"/>
      <c r="I9" s="9"/>
      <c r="J9" s="7">
        <v>3119.01</v>
      </c>
      <c r="K9" s="7">
        <v>142</v>
      </c>
      <c r="L9" s="11">
        <v>1399.71</v>
      </c>
      <c r="M9" s="11">
        <v>1805.0300000000002</v>
      </c>
      <c r="N9" s="11">
        <v>2447.75</v>
      </c>
      <c r="O9" s="11">
        <v>3866.06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11227.48</v>
      </c>
      <c r="E10" s="4">
        <f>SUM(J10,M10)</f>
        <v>11632.800000000001</v>
      </c>
      <c r="F10" s="4">
        <f>SUM(J10,N10)</f>
        <v>12275.52</v>
      </c>
      <c r="G10" s="4">
        <f>SUM(J10,O10)</f>
        <v>13693.83</v>
      </c>
      <c r="H10" s="2"/>
      <c r="I10" s="9"/>
      <c r="J10" s="7">
        <v>9827.77</v>
      </c>
      <c r="K10" s="7">
        <v>142</v>
      </c>
      <c r="L10" s="11">
        <v>1399.71</v>
      </c>
      <c r="M10" s="11">
        <v>1805.0300000000002</v>
      </c>
      <c r="N10" s="11">
        <v>2447.75</v>
      </c>
      <c r="O10" s="11">
        <v>3866.06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2818.8199999999997</v>
      </c>
      <c r="E15" s="4">
        <f>SUM(J15,M15)</f>
        <v>3224.1400000000003</v>
      </c>
      <c r="F15" s="4">
        <f>SUM(J15,N15)</f>
        <v>3866.8599999999997</v>
      </c>
      <c r="G15" s="4">
        <f>SUM(J15,O15)</f>
        <v>5285.17</v>
      </c>
      <c r="H15" s="2"/>
      <c r="J15" s="10">
        <v>1419.11</v>
      </c>
      <c r="K15" s="7">
        <v>142</v>
      </c>
      <c r="L15" s="11">
        <v>1399.71</v>
      </c>
      <c r="M15" s="11">
        <v>1805.0300000000002</v>
      </c>
      <c r="N15" s="11">
        <v>2447.75</v>
      </c>
      <c r="O15" s="11">
        <v>3866.06</v>
      </c>
    </row>
    <row r="16" spans="1:15" ht="19.5" customHeight="1" thickBot="1">
      <c r="A16" s="13" t="s">
        <v>15</v>
      </c>
      <c r="B16" s="14"/>
      <c r="C16" s="15"/>
      <c r="D16" s="4">
        <f>SUM(J16,L16)</f>
        <v>6638.91</v>
      </c>
      <c r="E16" s="4">
        <f>SUM(J16,M16)</f>
        <v>7044.23</v>
      </c>
      <c r="F16" s="4">
        <f>SUM(J16,N16)</f>
        <v>7686.95</v>
      </c>
      <c r="G16" s="4">
        <f>SUM(J16,O16)</f>
        <v>9105.26</v>
      </c>
      <c r="H16" s="2"/>
      <c r="J16" s="10">
        <v>5239.2</v>
      </c>
      <c r="K16" s="7">
        <v>142</v>
      </c>
      <c r="L16" s="11">
        <v>1399.71</v>
      </c>
      <c r="M16" s="11">
        <v>1805.0300000000002</v>
      </c>
      <c r="N16" s="11">
        <v>2447.75</v>
      </c>
      <c r="O16" s="11">
        <v>3866.06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21" sqref="N21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1" t="str">
        <f>'до 150 кВт'!A1:C1</f>
        <v>ДЕКАБРЬ 2019</v>
      </c>
      <c r="B1" s="31"/>
      <c r="C1" s="31"/>
    </row>
    <row r="3" spans="1:20" ht="15.75">
      <c r="A3" s="27" t="s">
        <v>0</v>
      </c>
      <c r="B3" s="27"/>
      <c r="C3" s="27"/>
      <c r="D3" s="27"/>
      <c r="E3" s="6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SUM($J8,L8)</f>
        <v>2768.8199999999997</v>
      </c>
      <c r="E8" s="4">
        <f aca="true" t="shared" si="0" ref="E8:F10">SUM($J8,M8)</f>
        <v>3174.1400000000003</v>
      </c>
      <c r="F8" s="4">
        <f t="shared" si="0"/>
        <v>3816.8599999999997</v>
      </c>
      <c r="G8" s="4">
        <f>SUM($J8,O8)</f>
        <v>5235.17</v>
      </c>
      <c r="H8" s="2"/>
      <c r="I8" s="9"/>
      <c r="J8" s="7">
        <v>1419.11</v>
      </c>
      <c r="K8" s="7">
        <v>92</v>
      </c>
      <c r="L8" s="11">
        <v>1349.71</v>
      </c>
      <c r="M8" s="11">
        <v>1755.0300000000002</v>
      </c>
      <c r="N8" s="11">
        <v>2397.75</v>
      </c>
      <c r="O8" s="11">
        <v>3816.06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SUM($J9,L9)</f>
        <v>4468.72</v>
      </c>
      <c r="E9" s="4">
        <f t="shared" si="0"/>
        <v>4874.040000000001</v>
      </c>
      <c r="F9" s="4">
        <f t="shared" si="0"/>
        <v>5516.76</v>
      </c>
      <c r="G9" s="4">
        <f>SUM($J9,O9)</f>
        <v>6935.07</v>
      </c>
      <c r="H9" s="2"/>
      <c r="I9" s="9"/>
      <c r="J9" s="7">
        <v>3119.01</v>
      </c>
      <c r="K9" s="7">
        <v>92</v>
      </c>
      <c r="L9" s="11">
        <v>1349.71</v>
      </c>
      <c r="M9" s="11">
        <v>1755.0300000000002</v>
      </c>
      <c r="N9" s="11">
        <v>2397.75</v>
      </c>
      <c r="O9" s="11">
        <v>3816.06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SUM($J10,L10)</f>
        <v>11177.48</v>
      </c>
      <c r="E10" s="4">
        <f t="shared" si="0"/>
        <v>11582.800000000001</v>
      </c>
      <c r="F10" s="4">
        <f t="shared" si="0"/>
        <v>12225.52</v>
      </c>
      <c r="G10" s="4">
        <f>SUM($J10,O10)</f>
        <v>13643.83</v>
      </c>
      <c r="H10" s="2"/>
      <c r="I10" s="9"/>
      <c r="J10" s="7">
        <v>9827.77</v>
      </c>
      <c r="K10" s="7">
        <v>92</v>
      </c>
      <c r="L10" s="11">
        <v>1349.71</v>
      </c>
      <c r="M10" s="11">
        <v>1755.0300000000002</v>
      </c>
      <c r="N10" s="11">
        <v>2397.75</v>
      </c>
      <c r="O10" s="11">
        <v>3816.06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SUM($J15,L15)</f>
        <v>2768.8199999999997</v>
      </c>
      <c r="E15" s="4">
        <f aca="true" t="shared" si="1" ref="E15:G16">SUM($J15,M15)</f>
        <v>3174.1400000000003</v>
      </c>
      <c r="F15" s="4">
        <f t="shared" si="1"/>
        <v>3816.8599999999997</v>
      </c>
      <c r="G15" s="4">
        <f t="shared" si="1"/>
        <v>5235.17</v>
      </c>
      <c r="H15" s="2"/>
      <c r="J15" s="10">
        <v>1419.11</v>
      </c>
      <c r="K15" s="7">
        <v>92</v>
      </c>
      <c r="L15" s="11">
        <v>1349.71</v>
      </c>
      <c r="M15" s="11">
        <v>1755.0300000000002</v>
      </c>
      <c r="N15" s="11">
        <v>2397.75</v>
      </c>
      <c r="O15" s="11">
        <v>3816.06</v>
      </c>
    </row>
    <row r="16" spans="1:15" ht="19.5" customHeight="1" thickBot="1">
      <c r="A16" s="13" t="s">
        <v>15</v>
      </c>
      <c r="B16" s="14"/>
      <c r="C16" s="15"/>
      <c r="D16" s="4">
        <f>SUM($J16,L16)</f>
        <v>6588.91</v>
      </c>
      <c r="E16" s="4">
        <f t="shared" si="1"/>
        <v>6994.23</v>
      </c>
      <c r="F16" s="4">
        <f t="shared" si="1"/>
        <v>7636.95</v>
      </c>
      <c r="G16" s="4">
        <f t="shared" si="1"/>
        <v>9055.26</v>
      </c>
      <c r="H16" s="2"/>
      <c r="J16" s="10">
        <v>5239.2</v>
      </c>
      <c r="K16" s="7">
        <v>92</v>
      </c>
      <c r="L16" s="11">
        <v>1349.71</v>
      </c>
      <c r="M16" s="11">
        <v>1755.0300000000002</v>
      </c>
      <c r="N16" s="11">
        <v>2397.75</v>
      </c>
      <c r="O16" s="11">
        <v>3816.06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2020-01-10T12:32:11Z</dcterms:modified>
  <cp:category/>
  <cp:version/>
  <cp:contentType/>
  <cp:contentStatus/>
</cp:coreProperties>
</file>