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<sst xmlns="http://schemas.openxmlformats.org/spreadsheetml/2006/main" count="145" uniqueCount="23">
  <si>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</si>
  <si>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</si>
  <si>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</si>
  <si>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</si>
  <si>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</si>
  <si>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</si>
  <si>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</si>
  <si>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</si>
  <si>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</si>
  <si>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</si>
  <si>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</si>
  <si>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</si>
  <si>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</si>
  <si>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</si>
  <si>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</si>
  <si>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</si>
  <si>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</si>
  <si>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</si>
  <si>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</si>
  <si>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</si>
  <si>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</si>
  <si>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</si>
  <si>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ПРОГНОЗ МАРТ 2020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</si>
</sst>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0" sqref="B20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5" t="s">
        <v>22</v>
      </c>
      <c r="B1" s="25"/>
      <c r="C1" s="25"/>
    </row>
    <row r="3" spans="1:20" ht="15.75">
      <c r="A3" s="26" t="s">
        <v>0</v>
      </c>
      <c r="B3" s="26"/>
      <c r="C3" s="26"/>
      <c r="D3" s="26"/>
      <c r="E3" s="6"/>
      <c r="F3" s="19" t="s">
        <v>15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SUM(J8+L8)</f>
        <v>2831.79</v>
      </c>
      <c r="E8" s="4">
        <f>SUM(J8+M8)</f>
        <v>3237.11</v>
      </c>
      <c r="F8" s="4">
        <f>SUM(J8+N8)</f>
        <v>3879.83</v>
      </c>
      <c r="G8" s="4">
        <f>SUM(J8+O8)</f>
        <v>5298.139999999999</v>
      </c>
      <c r="H8" s="2"/>
      <c r="I8" s="9"/>
      <c r="J8" s="7">
        <v>1298.92</v>
      </c>
      <c r="K8" s="7">
        <v>275</v>
      </c>
      <c r="L8" s="11">
        <v>1532.87</v>
      </c>
      <c r="M8" s="11">
        <v>1938.19</v>
      </c>
      <c r="N8" s="11">
        <v>2580.91</v>
      </c>
      <c r="O8" s="11">
        <v>3999.22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SUM(J9+L9)</f>
        <v>4680.15</v>
      </c>
      <c r="E9" s="4">
        <f>SUM(J9+M9)</f>
        <v>5085.47</v>
      </c>
      <c r="F9" s="4">
        <f>SUM(J9+N9)</f>
        <v>5728.1900000000005</v>
      </c>
      <c r="G9" s="4">
        <f>SUM(J9+O9)</f>
        <v>7146.5</v>
      </c>
      <c r="H9" s="2"/>
      <c r="I9" s="9"/>
      <c r="J9" s="7">
        <v>3147.28</v>
      </c>
      <c r="K9" s="7">
        <v>275</v>
      </c>
      <c r="L9" s="11">
        <v>1532.87</v>
      </c>
      <c r="M9" s="11">
        <v>1938.19</v>
      </c>
      <c r="N9" s="11">
        <v>2580.91</v>
      </c>
      <c r="O9" s="11">
        <v>3999.22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SUM(J10+L10)</f>
        <v>10023.21</v>
      </c>
      <c r="E10" s="4">
        <f>SUM(J10+M10)</f>
        <v>10428.53</v>
      </c>
      <c r="F10" s="4">
        <f>SUM(J10+N10)</f>
        <v>11071.25</v>
      </c>
      <c r="G10" s="4">
        <f>SUM(J10+O10)</f>
        <v>12489.56</v>
      </c>
      <c r="H10" s="2"/>
      <c r="I10" s="9"/>
      <c r="J10" s="7">
        <v>8490.34</v>
      </c>
      <c r="K10" s="7">
        <v>275</v>
      </c>
      <c r="L10" s="11">
        <v>1532.87</v>
      </c>
      <c r="M10" s="11">
        <v>1938.19</v>
      </c>
      <c r="N10" s="11">
        <v>2580.91</v>
      </c>
      <c r="O10" s="11">
        <v>3999.22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20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2831.79</v>
      </c>
      <c r="E15" s="4">
        <f>SUM(J15,M15)</f>
        <v>3237.11</v>
      </c>
      <c r="F15" s="4">
        <f>SUM(J15,N15)</f>
        <v>3879.83</v>
      </c>
      <c r="G15" s="4">
        <f>SUM(J15,O15)</f>
        <v>5298.139999999999</v>
      </c>
      <c r="H15" s="2"/>
      <c r="J15" s="10">
        <v>1298.92</v>
      </c>
      <c r="K15" s="7">
        <v>275</v>
      </c>
      <c r="L15" s="11">
        <v>1532.87</v>
      </c>
      <c r="M15" s="11">
        <v>1938.19</v>
      </c>
      <c r="N15" s="11">
        <v>2580.91</v>
      </c>
      <c r="O15" s="11">
        <v>3999.22</v>
      </c>
    </row>
    <row r="16" spans="1:15" ht="19.5" customHeight="1" thickBot="1">
      <c r="A16" s="20" t="s">
        <v>14</v>
      </c>
      <c r="B16" s="21"/>
      <c r="C16" s="22"/>
      <c r="D16" s="4">
        <f>SUM(J16,L16)</f>
        <v>6381.74</v>
      </c>
      <c r="E16" s="4">
        <f>SUM(J16,M16)</f>
        <v>6787.0599999999995</v>
      </c>
      <c r="F16" s="4">
        <f>SUM(J16,N16)</f>
        <v>7429.78</v>
      </c>
      <c r="G16" s="4">
        <f>SUM(J16,O16)</f>
        <v>8848.09</v>
      </c>
      <c r="H16" s="2"/>
      <c r="J16" s="10">
        <v>4848.87</v>
      </c>
      <c r="K16" s="7">
        <v>275</v>
      </c>
      <c r="L16" s="11">
        <v>1532.87</v>
      </c>
      <c r="M16" s="11">
        <v>1938.19</v>
      </c>
      <c r="N16" s="11">
        <v>2580.91</v>
      </c>
      <c r="O16" s="11">
        <v>3999.22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5" sqref="D25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2020 Г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16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2831.79</v>
      </c>
      <c r="E8" s="4">
        <f>SUM(J8,M8)</f>
        <v>3237.11</v>
      </c>
      <c r="F8" s="4">
        <f>SUM(J8,N8)</f>
        <v>3879.83</v>
      </c>
      <c r="G8" s="4">
        <f>SUM(J8,O8)</f>
        <v>5298.139999999999</v>
      </c>
      <c r="H8" s="2"/>
      <c r="I8" s="9"/>
      <c r="J8" s="7">
        <v>1298.92</v>
      </c>
      <c r="K8" s="7">
        <v>275</v>
      </c>
      <c r="L8" s="11">
        <v>1532.87</v>
      </c>
      <c r="M8" s="11">
        <v>1938.19</v>
      </c>
      <c r="N8" s="11">
        <v>2580.91</v>
      </c>
      <c r="O8" s="11">
        <v>3999.22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4680.15</v>
      </c>
      <c r="E9" s="4">
        <f>SUM(J9,M9)</f>
        <v>5085.47</v>
      </c>
      <c r="F9" s="4">
        <f>SUM(J9,N9)</f>
        <v>5728.1900000000005</v>
      </c>
      <c r="G9" s="4">
        <f>SUM(J9,O9)</f>
        <v>7146.5</v>
      </c>
      <c r="H9" s="2"/>
      <c r="I9" s="9"/>
      <c r="J9" s="7">
        <v>3147.28</v>
      </c>
      <c r="K9" s="7">
        <v>275</v>
      </c>
      <c r="L9" s="11">
        <v>1532.87</v>
      </c>
      <c r="M9" s="11">
        <v>1938.19</v>
      </c>
      <c r="N9" s="11">
        <v>2580.91</v>
      </c>
      <c r="O9" s="11">
        <v>3999.22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10023.21</v>
      </c>
      <c r="E10" s="4">
        <f>SUM(J10,M10)</f>
        <v>10428.53</v>
      </c>
      <c r="F10" s="4">
        <f>SUM(J10,N10)</f>
        <v>11071.25</v>
      </c>
      <c r="G10" s="4">
        <f>SUM(J10,O10)</f>
        <v>12489.56</v>
      </c>
      <c r="H10" s="2"/>
      <c r="I10" s="9"/>
      <c r="J10" s="7">
        <v>8490.34</v>
      </c>
      <c r="K10" s="7">
        <v>275</v>
      </c>
      <c r="L10" s="11">
        <v>1532.87</v>
      </c>
      <c r="M10" s="11">
        <v>1938.19</v>
      </c>
      <c r="N10" s="11">
        <v>2580.91</v>
      </c>
      <c r="O10" s="11">
        <v>3999.22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2831.79</v>
      </c>
      <c r="E15" s="4">
        <f>SUM(J15,M15)</f>
        <v>3237.11</v>
      </c>
      <c r="F15" s="4">
        <f>SUM(J15,N15)</f>
        <v>3879.83</v>
      </c>
      <c r="G15" s="4">
        <f>SUM(J15,O15)</f>
        <v>5298.139999999999</v>
      </c>
      <c r="H15" s="2"/>
      <c r="J15" s="10">
        <v>1298.92</v>
      </c>
      <c r="K15" s="12">
        <v>275</v>
      </c>
      <c r="L15" s="11">
        <v>1532.87</v>
      </c>
      <c r="M15" s="11">
        <v>1938.19</v>
      </c>
      <c r="N15" s="11">
        <v>2580.91</v>
      </c>
      <c r="O15" s="11">
        <v>3999.22</v>
      </c>
    </row>
    <row r="16" spans="1:15" ht="19.5" customHeight="1" thickBot="1">
      <c r="A16" s="20" t="s">
        <v>14</v>
      </c>
      <c r="B16" s="21"/>
      <c r="C16" s="22"/>
      <c r="D16" s="4">
        <f>SUM(J16,L16)</f>
        <v>6381.74</v>
      </c>
      <c r="E16" s="4">
        <f>SUM(J16,M16)</f>
        <v>6787.0599999999995</v>
      </c>
      <c r="F16" s="4">
        <f>SUM(J16,N16)</f>
        <v>7429.78</v>
      </c>
      <c r="G16" s="4">
        <f>SUM(J16,O16)</f>
        <v>8848.09</v>
      </c>
      <c r="H16" s="2"/>
      <c r="J16" s="10">
        <v>4848.87</v>
      </c>
      <c r="K16" s="10">
        <v>275</v>
      </c>
      <c r="L16" s="11">
        <v>1532.87</v>
      </c>
      <c r="M16" s="11">
        <v>1938.19</v>
      </c>
      <c r="N16" s="11">
        <v>2580.91</v>
      </c>
      <c r="O16" s="11">
        <v>3999.22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2020 Г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17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SUM(J8,L8)</f>
        <v>2698.79</v>
      </c>
      <c r="E8" s="4">
        <f>SUM(J8,M8)</f>
        <v>3104.11</v>
      </c>
      <c r="F8" s="4">
        <f>SUM(J8,N8)</f>
        <v>3746.83</v>
      </c>
      <c r="G8" s="4">
        <f>SUM(J8,O8)</f>
        <v>5165.139999999999</v>
      </c>
      <c r="H8" s="2"/>
      <c r="I8" s="9"/>
      <c r="J8" s="7">
        <v>1298.92</v>
      </c>
      <c r="K8" s="7">
        <v>142</v>
      </c>
      <c r="L8" s="11">
        <v>1399.87</v>
      </c>
      <c r="M8" s="11">
        <v>1805.19</v>
      </c>
      <c r="N8" s="11">
        <v>2447.91</v>
      </c>
      <c r="O8" s="11">
        <v>3866.22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SUM(J9,L9)</f>
        <v>4547.15</v>
      </c>
      <c r="E9" s="4">
        <f>SUM(J9,M9)</f>
        <v>4952.47</v>
      </c>
      <c r="F9" s="4">
        <f>SUM(J9,N9)</f>
        <v>5595.1900000000005</v>
      </c>
      <c r="G9" s="4">
        <f>SUM(J9,O9)</f>
        <v>7013.5</v>
      </c>
      <c r="H9" s="2"/>
      <c r="I9" s="9"/>
      <c r="J9" s="7">
        <v>3147.28</v>
      </c>
      <c r="K9" s="7">
        <v>142</v>
      </c>
      <c r="L9" s="11">
        <v>1399.87</v>
      </c>
      <c r="M9" s="11">
        <v>1805.19</v>
      </c>
      <c r="N9" s="11">
        <v>2447.91</v>
      </c>
      <c r="O9" s="11">
        <v>3866.22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SUM(J10,L10)</f>
        <v>9890.21</v>
      </c>
      <c r="E10" s="4">
        <f>SUM(J10,M10)</f>
        <v>10295.53</v>
      </c>
      <c r="F10" s="4">
        <f>SUM(J10,N10)</f>
        <v>10938.25</v>
      </c>
      <c r="G10" s="4">
        <f>SUM(J10,O10)</f>
        <v>12356.56</v>
      </c>
      <c r="H10" s="2"/>
      <c r="I10" s="9"/>
      <c r="J10" s="7">
        <v>8490.34</v>
      </c>
      <c r="K10" s="7">
        <v>142</v>
      </c>
      <c r="L10" s="11">
        <v>1399.87</v>
      </c>
      <c r="M10" s="11">
        <v>1805.19</v>
      </c>
      <c r="N10" s="11">
        <v>2447.91</v>
      </c>
      <c r="O10" s="11">
        <v>3866.22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SUM(J15,L15)</f>
        <v>2698.79</v>
      </c>
      <c r="E15" s="4">
        <f>SUM(J15,M15)</f>
        <v>3104.11</v>
      </c>
      <c r="F15" s="4">
        <f>SUM(J15,N15)</f>
        <v>3746.83</v>
      </c>
      <c r="G15" s="4">
        <f>SUM(J15,O15)</f>
        <v>5165.139999999999</v>
      </c>
      <c r="H15" s="2"/>
      <c r="J15" s="10">
        <v>1298.92</v>
      </c>
      <c r="K15" s="7">
        <v>142</v>
      </c>
      <c r="L15" s="11">
        <v>1399.87</v>
      </c>
      <c r="M15" s="11">
        <v>1805.19</v>
      </c>
      <c r="N15" s="11">
        <v>2447.91</v>
      </c>
      <c r="O15" s="11">
        <v>3866.22</v>
      </c>
    </row>
    <row r="16" spans="1:15" ht="19.5" customHeight="1" thickBot="1">
      <c r="A16" s="20" t="s">
        <v>14</v>
      </c>
      <c r="B16" s="21"/>
      <c r="C16" s="22"/>
      <c r="D16" s="4">
        <f>SUM(J16,L16)</f>
        <v>6248.74</v>
      </c>
      <c r="E16" s="4">
        <f>SUM(J16,M16)</f>
        <v>6654.0599999999995</v>
      </c>
      <c r="F16" s="4">
        <f>SUM(J16,N16)</f>
        <v>7296.78</v>
      </c>
      <c r="G16" s="4">
        <f>SUM(J16,O16)</f>
        <v>8715.09</v>
      </c>
      <c r="H16" s="2"/>
      <c r="J16" s="10">
        <v>4848.87</v>
      </c>
      <c r="K16" s="7">
        <v>142</v>
      </c>
      <c r="L16" s="11">
        <v>1399.87</v>
      </c>
      <c r="M16" s="11">
        <v>1805.19</v>
      </c>
      <c r="N16" s="11">
        <v>2447.91</v>
      </c>
      <c r="O16" s="11">
        <v>3866.22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ПРОГНОЗ МАРТ 2020 Г</v>
      </c>
      <c r="B1" s="34"/>
      <c r="C1" s="34"/>
    </row>
    <row r="3" spans="1:20" ht="15.75">
      <c r="A3" s="26" t="s">
        <v>0</v>
      </c>
      <c r="B3" s="26"/>
      <c r="C3" s="26"/>
      <c r="D3" s="26"/>
      <c r="E3" s="6"/>
      <c r="F3" s="19" t="s">
        <v>18</v>
      </c>
      <c r="G3" s="1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7" t="s">
        <v>1</v>
      </c>
      <c r="B4" s="27"/>
      <c r="C4" s="27"/>
      <c r="D4" s="27"/>
      <c r="E4" s="27"/>
      <c r="F4" s="27"/>
      <c r="G4" s="2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7" t="s">
        <v>2</v>
      </c>
      <c r="B5" s="27"/>
      <c r="C5" s="27"/>
      <c r="D5" s="27"/>
      <c r="E5" s="27"/>
      <c r="F5" s="27"/>
      <c r="G5" s="2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8" t="s">
        <v>3</v>
      </c>
      <c r="B6" s="29"/>
      <c r="C6" s="30"/>
      <c r="D6" s="23" t="s">
        <v>4</v>
      </c>
      <c r="E6" s="23"/>
      <c r="F6" s="23"/>
      <c r="G6" s="24"/>
      <c r="H6" s="2"/>
      <c r="I6" s="2"/>
      <c r="J6" s="16" t="s">
        <v>5</v>
      </c>
      <c r="K6" s="17" t="s">
        <v>19</v>
      </c>
      <c r="L6" s="13" t="s">
        <v>21</v>
      </c>
      <c r="M6" s="14"/>
      <c r="N6" s="14"/>
      <c r="O6" s="15"/>
      <c r="P6" s="2"/>
      <c r="Q6" s="2"/>
      <c r="R6" s="2"/>
      <c r="S6" s="2"/>
      <c r="T6" s="2"/>
      <c r="U6" s="2"/>
      <c r="V6" s="2"/>
    </row>
    <row r="7" spans="1:22" ht="15.75" thickBot="1">
      <c r="A7" s="31"/>
      <c r="B7" s="32"/>
      <c r="C7" s="33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18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20" t="s">
        <v>10</v>
      </c>
      <c r="B8" s="21"/>
      <c r="C8" s="22"/>
      <c r="D8" s="4">
        <f>SUM($J8,L8)</f>
        <v>2648.79</v>
      </c>
      <c r="E8" s="4">
        <f aca="true" t="shared" si="0" ref="E8:F10">SUM($J8,M8)</f>
        <v>3054.11</v>
      </c>
      <c r="F8" s="4">
        <f t="shared" si="0"/>
        <v>3696.83</v>
      </c>
      <c r="G8" s="4">
        <f>SUM($J8,O8)</f>
        <v>5115.139999999999</v>
      </c>
      <c r="H8" s="2"/>
      <c r="I8" s="9"/>
      <c r="J8" s="7">
        <v>1298.92</v>
      </c>
      <c r="K8" s="7">
        <v>92</v>
      </c>
      <c r="L8" s="11">
        <v>1349.87</v>
      </c>
      <c r="M8" s="11">
        <v>1755.19</v>
      </c>
      <c r="N8" s="11">
        <v>2397.91</v>
      </c>
      <c r="O8" s="11">
        <v>3816.22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20" t="s">
        <v>11</v>
      </c>
      <c r="B9" s="21"/>
      <c r="C9" s="22"/>
      <c r="D9" s="4">
        <f>SUM($J9,L9)</f>
        <v>4497.15</v>
      </c>
      <c r="E9" s="4">
        <f t="shared" si="0"/>
        <v>4902.47</v>
      </c>
      <c r="F9" s="4">
        <f t="shared" si="0"/>
        <v>5545.1900000000005</v>
      </c>
      <c r="G9" s="4">
        <f>SUM($J9,O9)</f>
        <v>6963.5</v>
      </c>
      <c r="H9" s="2"/>
      <c r="I9" s="9"/>
      <c r="J9" s="7">
        <v>3147.28</v>
      </c>
      <c r="K9" s="7">
        <v>92</v>
      </c>
      <c r="L9" s="11">
        <v>1349.87</v>
      </c>
      <c r="M9" s="11">
        <v>1755.19</v>
      </c>
      <c r="N9" s="11">
        <v>2397.91</v>
      </c>
      <c r="O9" s="11">
        <v>3816.22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20" t="s">
        <v>12</v>
      </c>
      <c r="B10" s="21"/>
      <c r="C10" s="22"/>
      <c r="D10" s="4">
        <f>SUM($J10,L10)</f>
        <v>9840.21</v>
      </c>
      <c r="E10" s="4">
        <f t="shared" si="0"/>
        <v>10245.53</v>
      </c>
      <c r="F10" s="4">
        <f t="shared" si="0"/>
        <v>10888.25</v>
      </c>
      <c r="G10" s="4">
        <f>SUM($J10,O10)</f>
        <v>12306.56</v>
      </c>
      <c r="H10" s="2"/>
      <c r="I10" s="9"/>
      <c r="J10" s="7">
        <v>8490.34</v>
      </c>
      <c r="K10" s="7">
        <v>92</v>
      </c>
      <c r="L10" s="11">
        <v>1349.87</v>
      </c>
      <c r="M10" s="11">
        <v>1755.19</v>
      </c>
      <c r="N10" s="11">
        <v>2397.91</v>
      </c>
      <c r="O10" s="11">
        <v>3816.22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7" t="s">
        <v>13</v>
      </c>
      <c r="B12" s="27"/>
      <c r="C12" s="27"/>
      <c r="D12" s="27"/>
      <c r="E12" s="27"/>
      <c r="F12" s="27"/>
      <c r="G12" s="27"/>
      <c r="H12" s="2"/>
    </row>
    <row r="13" spans="1:15" ht="15.75" customHeight="1" thickBot="1">
      <c r="A13" s="28" t="s">
        <v>3</v>
      </c>
      <c r="B13" s="29"/>
      <c r="C13" s="30"/>
      <c r="D13" s="23" t="s">
        <v>4</v>
      </c>
      <c r="E13" s="23"/>
      <c r="F13" s="23"/>
      <c r="G13" s="24"/>
      <c r="H13" s="2"/>
      <c r="J13" s="16" t="s">
        <v>5</v>
      </c>
      <c r="K13" s="17" t="s">
        <v>19</v>
      </c>
      <c r="L13" s="13" t="s">
        <v>21</v>
      </c>
      <c r="M13" s="14"/>
      <c r="N13" s="14"/>
      <c r="O13" s="15"/>
    </row>
    <row r="14" spans="1:15" ht="15.75" thickBot="1">
      <c r="A14" s="31"/>
      <c r="B14" s="32"/>
      <c r="C14" s="33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18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20" t="s">
        <v>10</v>
      </c>
      <c r="B15" s="21"/>
      <c r="C15" s="22"/>
      <c r="D15" s="4">
        <f>SUM($J15,L15)</f>
        <v>2648.79</v>
      </c>
      <c r="E15" s="4">
        <f aca="true" t="shared" si="1" ref="E15:G16">SUM($J15,M15)</f>
        <v>3054.11</v>
      </c>
      <c r="F15" s="4">
        <f t="shared" si="1"/>
        <v>3696.83</v>
      </c>
      <c r="G15" s="4">
        <f t="shared" si="1"/>
        <v>5115.139999999999</v>
      </c>
      <c r="H15" s="2"/>
      <c r="J15" s="10">
        <v>1298.92</v>
      </c>
      <c r="K15" s="7">
        <v>92</v>
      </c>
      <c r="L15" s="11">
        <v>1349.87</v>
      </c>
      <c r="M15" s="11">
        <v>1755.19</v>
      </c>
      <c r="N15" s="11">
        <v>2397.91</v>
      </c>
      <c r="O15" s="11">
        <v>3816.22</v>
      </c>
    </row>
    <row r="16" spans="1:15" ht="19.5" customHeight="1" thickBot="1">
      <c r="A16" s="20" t="s">
        <v>14</v>
      </c>
      <c r="B16" s="21"/>
      <c r="C16" s="22"/>
      <c r="D16" s="4">
        <f>SUM($J16,L16)</f>
        <v>6198.74</v>
      </c>
      <c r="E16" s="4">
        <f t="shared" si="1"/>
        <v>6604.0599999999995</v>
      </c>
      <c r="F16" s="4">
        <f t="shared" si="1"/>
        <v>7246.78</v>
      </c>
      <c r="G16" s="4">
        <f t="shared" si="1"/>
        <v>8665.09</v>
      </c>
      <c r="H16" s="2"/>
      <c r="J16" s="10">
        <v>4848.87</v>
      </c>
      <c r="K16" s="7">
        <v>92</v>
      </c>
      <c r="L16" s="11">
        <v>1349.87</v>
      </c>
      <c r="M16" s="11">
        <v>1755.19</v>
      </c>
      <c r="N16" s="11">
        <v>2397.91</v>
      </c>
      <c r="O16" s="11">
        <v>3816.22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2020-02-11T06:26:14Z</dcterms:modified>
  <cp:category/>
  <cp:version/>
  <cp:contentType/>
  <cp:contentStatus/>
</cp:coreProperties>
</file>