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<sst xmlns="http://schemas.openxmlformats.org/spreadsheetml/2006/main" count="145" uniqueCount="23">
  <si>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</si>
  <si>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</si>
  <si>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</si>
  <si>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</si>
  <si>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</si>
  <si>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</si>
  <si>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</si>
  <si>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</si>
  <si>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</si>
  <si>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</si>
  <si>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</si>
  <si>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</si>
  <si>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</si>
  <si>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</si>
  <si>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</si>
  <si>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</si>
  <si>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</si>
  <si>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</si>
  <si>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</si>
  <si>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</si>
  <si>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</si>
  <si>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рег услуги (прочие услуги АО ЦФР, СО ЕЭС, АО АТС и единый котловой тариф на услугу по передаче) + сбытовая надбавка</t>
  </si>
  <si>
    <t>СЕНТЯБРЬ 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</si>
</sst>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2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" sqref="A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5.75">
      <c r="A1" s="29" t="s">
        <v>22</v>
      </c>
      <c r="B1" s="29"/>
      <c r="C1" s="29"/>
    </row>
    <row r="3" spans="1:20" ht="15.75">
      <c r="A3" s="30" t="s">
        <v>0</v>
      </c>
      <c r="B3" s="30"/>
      <c r="C3" s="30"/>
      <c r="D3" s="30"/>
      <c r="E3" s="6"/>
      <c r="F3" s="33" t="s">
        <v>15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SUM(J8+L8)</f>
        <v>2805.46</v>
      </c>
      <c r="E8" s="4">
        <f>SUM(J8+M8)</f>
        <v>3221.2799999999997</v>
      </c>
      <c r="F8" s="4">
        <f>SUM(J8+N8)</f>
        <v>3882.6400000000003</v>
      </c>
      <c r="G8" s="4">
        <f>SUM(J8+O8)</f>
        <v>5341.929999999999</v>
      </c>
      <c r="H8" s="2"/>
      <c r="I8" s="9"/>
      <c r="J8" s="7">
        <v>978.99</v>
      </c>
      <c r="K8" s="7">
        <v>527</v>
      </c>
      <c r="L8" s="11">
        <v>1826.4699999999998</v>
      </c>
      <c r="M8" s="11">
        <v>2242.29</v>
      </c>
      <c r="N8" s="11">
        <v>2903.6500000000005</v>
      </c>
      <c r="O8" s="11">
        <v>4362.94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SUM(J9+L9)</f>
        <v>5012.58</v>
      </c>
      <c r="E9" s="4">
        <f>SUM(J9+M9)</f>
        <v>5428.4</v>
      </c>
      <c r="F9" s="4">
        <f>SUM(J9+N9)</f>
        <v>6089.76</v>
      </c>
      <c r="G9" s="4">
        <f>SUM(J9+O9)</f>
        <v>7549.049999999999</v>
      </c>
      <c r="H9" s="2"/>
      <c r="I9" s="9"/>
      <c r="J9" s="7">
        <v>3186.11</v>
      </c>
      <c r="K9" s="7">
        <v>527</v>
      </c>
      <c r="L9" s="11">
        <v>1826.4699999999998</v>
      </c>
      <c r="M9" s="11">
        <v>2242.29</v>
      </c>
      <c r="N9" s="11">
        <v>2903.6500000000005</v>
      </c>
      <c r="O9" s="11">
        <v>4362.94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SUM(J10+L10)</f>
        <v>13772.06</v>
      </c>
      <c r="E10" s="4">
        <f>SUM(J10+M10)</f>
        <v>14187.880000000001</v>
      </c>
      <c r="F10" s="4">
        <f>SUM(J10+N10)</f>
        <v>14849.240000000002</v>
      </c>
      <c r="G10" s="4">
        <f>SUM(J10+O10)</f>
        <v>16308.529999999999</v>
      </c>
      <c r="H10" s="2"/>
      <c r="I10" s="9"/>
      <c r="J10" s="7">
        <v>11945.59</v>
      </c>
      <c r="K10" s="7">
        <v>527</v>
      </c>
      <c r="L10" s="11">
        <v>1826.4699999999998</v>
      </c>
      <c r="M10" s="11">
        <v>2242.29</v>
      </c>
      <c r="N10" s="11">
        <v>2903.6500000000005</v>
      </c>
      <c r="O10" s="11">
        <v>4362.94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20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2805.46</v>
      </c>
      <c r="E15" s="4">
        <f>SUM(J15,M15)</f>
        <v>3221.2799999999997</v>
      </c>
      <c r="F15" s="4">
        <f>SUM(J15,N15)</f>
        <v>3882.6400000000003</v>
      </c>
      <c r="G15" s="4">
        <f>SUM(J15,O15)</f>
        <v>5341.929999999999</v>
      </c>
      <c r="H15" s="2"/>
      <c r="J15" s="10">
        <v>978.99</v>
      </c>
      <c r="K15" s="7">
        <v>527</v>
      </c>
      <c r="L15" s="11">
        <v>1826.4699999999998</v>
      </c>
      <c r="M15" s="11">
        <v>2242.29</v>
      </c>
      <c r="N15" s="11">
        <v>2903.6500000000005</v>
      </c>
      <c r="O15" s="11">
        <v>4362.94</v>
      </c>
    </row>
    <row r="16" spans="1:15" ht="19.5" customHeight="1" thickBot="1">
      <c r="A16" s="13" t="s">
        <v>14</v>
      </c>
      <c r="B16" s="14"/>
      <c r="C16" s="15"/>
      <c r="D16" s="4">
        <f>SUM(J16,L16)</f>
        <v>6768.26</v>
      </c>
      <c r="E16" s="4">
        <f>SUM(J16,M16)</f>
        <v>7184.08</v>
      </c>
      <c r="F16" s="4">
        <f>SUM(J16,N16)</f>
        <v>7845.4400000000005</v>
      </c>
      <c r="G16" s="4">
        <f>SUM(J16,O16)</f>
        <v>9304.73</v>
      </c>
      <c r="H16" s="2"/>
      <c r="J16" s="10">
        <v>4941.79</v>
      </c>
      <c r="K16" s="7">
        <v>527</v>
      </c>
      <c r="L16" s="11">
        <v>1826.4699999999998</v>
      </c>
      <c r="M16" s="11">
        <v>2242.29</v>
      </c>
      <c r="N16" s="11">
        <v>2903.6500000000005</v>
      </c>
      <c r="O16" s="11">
        <v>4362.94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16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2805.46</v>
      </c>
      <c r="E8" s="4">
        <f>SUM(J8,M8)</f>
        <v>3221.2799999999997</v>
      </c>
      <c r="F8" s="4">
        <f>SUM(J8,N8)</f>
        <v>3882.6400000000003</v>
      </c>
      <c r="G8" s="4">
        <f>SUM(J8,O8)</f>
        <v>5341.929999999999</v>
      </c>
      <c r="H8" s="2"/>
      <c r="I8" s="9"/>
      <c r="J8" s="7">
        <v>978.99</v>
      </c>
      <c r="K8" s="7">
        <v>527</v>
      </c>
      <c r="L8" s="11">
        <v>1826.4699999999998</v>
      </c>
      <c r="M8" s="11">
        <v>2242.29</v>
      </c>
      <c r="N8" s="11">
        <v>2903.6500000000005</v>
      </c>
      <c r="O8" s="11">
        <v>4362.94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5012.58</v>
      </c>
      <c r="E9" s="4">
        <f>SUM(J9,M9)</f>
        <v>5428.4</v>
      </c>
      <c r="F9" s="4">
        <f>SUM(J9,N9)</f>
        <v>6089.76</v>
      </c>
      <c r="G9" s="4">
        <f>SUM(J9,O9)</f>
        <v>7549.049999999999</v>
      </c>
      <c r="H9" s="2"/>
      <c r="I9" s="9"/>
      <c r="J9" s="7">
        <v>3186.11</v>
      </c>
      <c r="K9" s="7">
        <v>527</v>
      </c>
      <c r="L9" s="11">
        <v>1826.4699999999998</v>
      </c>
      <c r="M9" s="11">
        <v>2242.29</v>
      </c>
      <c r="N9" s="11">
        <v>2903.6500000000005</v>
      </c>
      <c r="O9" s="11">
        <v>4362.94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13772.06</v>
      </c>
      <c r="E10" s="4">
        <f>SUM(J10,M10)</f>
        <v>14187.880000000001</v>
      </c>
      <c r="F10" s="4">
        <f>SUM(J10,N10)</f>
        <v>14849.240000000002</v>
      </c>
      <c r="G10" s="4">
        <f>SUM(J10,O10)</f>
        <v>16308.529999999999</v>
      </c>
      <c r="H10" s="2"/>
      <c r="I10" s="9"/>
      <c r="J10" s="7">
        <v>11945.59</v>
      </c>
      <c r="K10" s="7">
        <v>527</v>
      </c>
      <c r="L10" s="11">
        <v>1826.4699999999998</v>
      </c>
      <c r="M10" s="11">
        <v>2242.29</v>
      </c>
      <c r="N10" s="11">
        <v>2903.6500000000005</v>
      </c>
      <c r="O10" s="11">
        <v>4362.94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2805.46</v>
      </c>
      <c r="E15" s="4">
        <f>SUM(J15,M15)</f>
        <v>3221.2799999999997</v>
      </c>
      <c r="F15" s="4">
        <f>SUM(J15,N15)</f>
        <v>3882.6400000000003</v>
      </c>
      <c r="G15" s="4">
        <f>SUM(J15,O15)</f>
        <v>5341.929999999999</v>
      </c>
      <c r="H15" s="2"/>
      <c r="J15" s="10">
        <v>978.99</v>
      </c>
      <c r="K15" s="12">
        <v>527</v>
      </c>
      <c r="L15" s="11">
        <v>1826.4699999999998</v>
      </c>
      <c r="M15" s="11">
        <v>2242.29</v>
      </c>
      <c r="N15" s="11">
        <v>2903.6500000000005</v>
      </c>
      <c r="O15" s="11">
        <v>4362.94</v>
      </c>
    </row>
    <row r="16" spans="1:15" ht="19.5" customHeight="1" thickBot="1">
      <c r="A16" s="13" t="s">
        <v>14</v>
      </c>
      <c r="B16" s="14"/>
      <c r="C16" s="15"/>
      <c r="D16" s="4">
        <f>SUM(J16,L16)</f>
        <v>6768.26</v>
      </c>
      <c r="E16" s="4">
        <f>SUM(J16,M16)</f>
        <v>7184.08</v>
      </c>
      <c r="F16" s="4">
        <f>SUM(J16,N16)</f>
        <v>7845.4400000000005</v>
      </c>
      <c r="G16" s="4">
        <f>SUM(J16,O16)</f>
        <v>9304.73</v>
      </c>
      <c r="H16" s="2"/>
      <c r="J16" s="10">
        <v>4941.79</v>
      </c>
      <c r="K16" s="10">
        <v>527</v>
      </c>
      <c r="L16" s="11">
        <v>1826.4699999999998</v>
      </c>
      <c r="M16" s="11">
        <v>2242.29</v>
      </c>
      <c r="N16" s="11">
        <v>2903.6500000000005</v>
      </c>
      <c r="O16" s="11">
        <v>4362.94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0" zoomScaleNormal="115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13" sqref="L13:O13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17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SUM(J8,L8)</f>
        <v>2482.46</v>
      </c>
      <c r="E8" s="4">
        <f>SUM(J8,M8)</f>
        <v>2898.2799999999997</v>
      </c>
      <c r="F8" s="4">
        <f>SUM(J8,N8)</f>
        <v>3559.6400000000003</v>
      </c>
      <c r="G8" s="4">
        <f>SUM(J8,O8)</f>
        <v>5018.93</v>
      </c>
      <c r="H8" s="2"/>
      <c r="I8" s="9"/>
      <c r="J8" s="7">
        <v>978.99</v>
      </c>
      <c r="K8" s="7">
        <v>204</v>
      </c>
      <c r="L8" s="11">
        <v>1503.4699999999998</v>
      </c>
      <c r="M8" s="11">
        <v>1919.29</v>
      </c>
      <c r="N8" s="11">
        <v>2580.6500000000005</v>
      </c>
      <c r="O8" s="11">
        <v>4039.94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SUM(J9,L9)</f>
        <v>4689.58</v>
      </c>
      <c r="E9" s="4">
        <f>SUM(J9,M9)</f>
        <v>5105.4</v>
      </c>
      <c r="F9" s="4">
        <f>SUM(J9,N9)</f>
        <v>5766.76</v>
      </c>
      <c r="G9" s="4">
        <f>SUM(J9,O9)</f>
        <v>7226.05</v>
      </c>
      <c r="H9" s="2"/>
      <c r="I9" s="9"/>
      <c r="J9" s="7">
        <v>3186.11</v>
      </c>
      <c r="K9" s="7">
        <v>204</v>
      </c>
      <c r="L9" s="11">
        <v>1503.4699999999998</v>
      </c>
      <c r="M9" s="11">
        <v>1919.29</v>
      </c>
      <c r="N9" s="11">
        <v>2580.6500000000005</v>
      </c>
      <c r="O9" s="11">
        <v>4039.94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SUM(J10,L10)</f>
        <v>13449.06</v>
      </c>
      <c r="E10" s="4">
        <f>SUM(J10,M10)</f>
        <v>13864.880000000001</v>
      </c>
      <c r="F10" s="4">
        <f>SUM(J10,N10)</f>
        <v>14526.240000000002</v>
      </c>
      <c r="G10" s="4">
        <f>SUM(J10,O10)</f>
        <v>15985.53</v>
      </c>
      <c r="H10" s="2"/>
      <c r="I10" s="9"/>
      <c r="J10" s="7">
        <v>11945.59</v>
      </c>
      <c r="K10" s="7">
        <v>204</v>
      </c>
      <c r="L10" s="11">
        <v>1503.4699999999998</v>
      </c>
      <c r="M10" s="11">
        <v>1919.29</v>
      </c>
      <c r="N10" s="11">
        <v>2580.6500000000005</v>
      </c>
      <c r="O10" s="11">
        <v>4039.94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SUM(J15,L15)</f>
        <v>2482.46</v>
      </c>
      <c r="E15" s="4">
        <f>SUM(J15,M15)</f>
        <v>2898.2799999999997</v>
      </c>
      <c r="F15" s="4">
        <f>SUM(J15,N15)</f>
        <v>3559.6400000000003</v>
      </c>
      <c r="G15" s="4">
        <f>SUM(J15,O15)</f>
        <v>5018.93</v>
      </c>
      <c r="H15" s="2"/>
      <c r="J15" s="10">
        <v>978.99</v>
      </c>
      <c r="K15" s="7">
        <v>204</v>
      </c>
      <c r="L15" s="11">
        <v>1503.4699999999998</v>
      </c>
      <c r="M15" s="11">
        <v>1919.29</v>
      </c>
      <c r="N15" s="11">
        <v>2580.6500000000005</v>
      </c>
      <c r="O15" s="11">
        <v>4039.94</v>
      </c>
    </row>
    <row r="16" spans="1:15" ht="19.5" customHeight="1" thickBot="1">
      <c r="A16" s="13" t="s">
        <v>14</v>
      </c>
      <c r="B16" s="14"/>
      <c r="C16" s="15"/>
      <c r="D16" s="4">
        <f>SUM(J16,L16)</f>
        <v>6445.26</v>
      </c>
      <c r="E16" s="4">
        <f>SUM(J16,M16)</f>
        <v>6861.08</v>
      </c>
      <c r="F16" s="4">
        <f>SUM(J16,N16)</f>
        <v>7522.4400000000005</v>
      </c>
      <c r="G16" s="4">
        <f>SUM(J16,O16)</f>
        <v>8981.73</v>
      </c>
      <c r="H16" s="2"/>
      <c r="J16" s="10">
        <v>4941.79</v>
      </c>
      <c r="K16" s="7">
        <v>204</v>
      </c>
      <c r="L16" s="11">
        <v>1503.4699999999998</v>
      </c>
      <c r="M16" s="11">
        <v>1919.29</v>
      </c>
      <c r="N16" s="11">
        <v>2580.6500000000005</v>
      </c>
      <c r="O16" s="11">
        <v>4039.94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0" zoomScaleSheetLayoutView="14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22" sqref="F22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5.75">
      <c r="A1" s="34" t="str">
        <f>'до 150 кВт'!A1:C1</f>
        <v>СЕНТЯБРЬ 2020</v>
      </c>
      <c r="B1" s="34"/>
      <c r="C1" s="34"/>
    </row>
    <row r="3" spans="1:20" ht="15.75">
      <c r="A3" s="30" t="s">
        <v>0</v>
      </c>
      <c r="B3" s="30"/>
      <c r="C3" s="30"/>
      <c r="D3" s="30"/>
      <c r="E3" s="6"/>
      <c r="F3" s="33" t="s">
        <v>18</v>
      </c>
      <c r="G3" s="3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0" t="s">
        <v>1</v>
      </c>
      <c r="B4" s="20"/>
      <c r="C4" s="20"/>
      <c r="D4" s="20"/>
      <c r="E4" s="20"/>
      <c r="F4" s="20"/>
      <c r="G4" s="2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0" t="s">
        <v>2</v>
      </c>
      <c r="B5" s="20"/>
      <c r="C5" s="20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1" t="s">
        <v>3</v>
      </c>
      <c r="B6" s="22"/>
      <c r="C6" s="23"/>
      <c r="D6" s="27" t="s">
        <v>4</v>
      </c>
      <c r="E6" s="27"/>
      <c r="F6" s="27"/>
      <c r="G6" s="28"/>
      <c r="H6" s="2"/>
      <c r="I6" s="2"/>
      <c r="J6" s="16" t="s">
        <v>5</v>
      </c>
      <c r="K6" s="31" t="s">
        <v>19</v>
      </c>
      <c r="L6" s="17" t="s">
        <v>21</v>
      </c>
      <c r="M6" s="18"/>
      <c r="N6" s="18"/>
      <c r="O6" s="19"/>
      <c r="P6" s="2"/>
      <c r="Q6" s="2"/>
      <c r="R6" s="2"/>
      <c r="S6" s="2"/>
      <c r="T6" s="2"/>
      <c r="U6" s="2"/>
      <c r="V6" s="2"/>
    </row>
    <row r="7" spans="1:22" ht="15.75" thickBot="1">
      <c r="A7" s="24"/>
      <c r="B7" s="25"/>
      <c r="C7" s="26"/>
      <c r="D7" s="3" t="s">
        <v>6</v>
      </c>
      <c r="E7" s="3" t="s">
        <v>7</v>
      </c>
      <c r="F7" s="3" t="s">
        <v>8</v>
      </c>
      <c r="G7" s="3" t="s">
        <v>9</v>
      </c>
      <c r="H7" s="2"/>
      <c r="I7" s="8"/>
      <c r="J7" s="16"/>
      <c r="K7" s="32"/>
      <c r="L7" s="5" t="s">
        <v>6</v>
      </c>
      <c r="M7" s="5" t="s">
        <v>7</v>
      </c>
      <c r="N7" s="5" t="s">
        <v>8</v>
      </c>
      <c r="O7" s="5" t="s">
        <v>9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10</v>
      </c>
      <c r="B8" s="14"/>
      <c r="C8" s="15"/>
      <c r="D8" s="4">
        <f>SUM($J8,L8)</f>
        <v>2454.46</v>
      </c>
      <c r="E8" s="4">
        <f aca="true" t="shared" si="0" ref="E8:F10">SUM($J8,M8)</f>
        <v>2870.2799999999997</v>
      </c>
      <c r="F8" s="4">
        <f t="shared" si="0"/>
        <v>3531.6400000000003</v>
      </c>
      <c r="G8" s="4">
        <f>SUM($J8,O8)</f>
        <v>4990.93</v>
      </c>
      <c r="H8" s="2"/>
      <c r="I8" s="9"/>
      <c r="J8" s="7">
        <v>978.99</v>
      </c>
      <c r="K8" s="7">
        <v>176</v>
      </c>
      <c r="L8" s="11">
        <v>1475.4699999999998</v>
      </c>
      <c r="M8" s="11">
        <v>1891.29</v>
      </c>
      <c r="N8" s="11">
        <v>2552.6500000000005</v>
      </c>
      <c r="O8" s="11">
        <v>4011.94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11</v>
      </c>
      <c r="B9" s="14"/>
      <c r="C9" s="15"/>
      <c r="D9" s="4">
        <f>SUM($J9,L9)</f>
        <v>4661.58</v>
      </c>
      <c r="E9" s="4">
        <f t="shared" si="0"/>
        <v>5077.4</v>
      </c>
      <c r="F9" s="4">
        <f t="shared" si="0"/>
        <v>5738.76</v>
      </c>
      <c r="G9" s="4">
        <f>SUM($J9,O9)</f>
        <v>7198.05</v>
      </c>
      <c r="H9" s="2"/>
      <c r="I9" s="9"/>
      <c r="J9" s="7">
        <v>3186.11</v>
      </c>
      <c r="K9" s="7">
        <v>176</v>
      </c>
      <c r="L9" s="11">
        <v>1475.4699999999998</v>
      </c>
      <c r="M9" s="11">
        <v>1891.29</v>
      </c>
      <c r="N9" s="11">
        <v>2552.6500000000005</v>
      </c>
      <c r="O9" s="11">
        <v>4011.94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12</v>
      </c>
      <c r="B10" s="14"/>
      <c r="C10" s="15"/>
      <c r="D10" s="4">
        <f>SUM($J10,L10)</f>
        <v>13421.06</v>
      </c>
      <c r="E10" s="4">
        <f t="shared" si="0"/>
        <v>13836.880000000001</v>
      </c>
      <c r="F10" s="4">
        <f t="shared" si="0"/>
        <v>14498.240000000002</v>
      </c>
      <c r="G10" s="4">
        <f>SUM($J10,O10)</f>
        <v>15957.53</v>
      </c>
      <c r="H10" s="2"/>
      <c r="I10" s="9"/>
      <c r="J10" s="7">
        <v>11945.59</v>
      </c>
      <c r="K10" s="7">
        <v>176</v>
      </c>
      <c r="L10" s="11">
        <v>1475.4699999999998</v>
      </c>
      <c r="M10" s="11">
        <v>1891.29</v>
      </c>
      <c r="N10" s="11">
        <v>2552.6500000000005</v>
      </c>
      <c r="O10" s="11">
        <v>4011.94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0" t="s">
        <v>13</v>
      </c>
      <c r="B12" s="20"/>
      <c r="C12" s="20"/>
      <c r="D12" s="20"/>
      <c r="E12" s="20"/>
      <c r="F12" s="20"/>
      <c r="G12" s="20"/>
      <c r="H12" s="2"/>
    </row>
    <row r="13" spans="1:15" ht="15.75" customHeight="1" thickBot="1">
      <c r="A13" s="21" t="s">
        <v>3</v>
      </c>
      <c r="B13" s="22"/>
      <c r="C13" s="23"/>
      <c r="D13" s="27" t="s">
        <v>4</v>
      </c>
      <c r="E13" s="27"/>
      <c r="F13" s="27"/>
      <c r="G13" s="28"/>
      <c r="H13" s="2"/>
      <c r="J13" s="16" t="s">
        <v>5</v>
      </c>
      <c r="K13" s="31" t="s">
        <v>19</v>
      </c>
      <c r="L13" s="17" t="s">
        <v>21</v>
      </c>
      <c r="M13" s="18"/>
      <c r="N13" s="18"/>
      <c r="O13" s="19"/>
    </row>
    <row r="14" spans="1:15" ht="15.75" thickBot="1">
      <c r="A14" s="24"/>
      <c r="B14" s="25"/>
      <c r="C14" s="26"/>
      <c r="D14" s="3" t="s">
        <v>6</v>
      </c>
      <c r="E14" s="3" t="s">
        <v>7</v>
      </c>
      <c r="F14" s="3" t="s">
        <v>8</v>
      </c>
      <c r="G14" s="3" t="s">
        <v>9</v>
      </c>
      <c r="H14" s="2"/>
      <c r="J14" s="16"/>
      <c r="K14" s="32"/>
      <c r="L14" s="5" t="s">
        <v>6</v>
      </c>
      <c r="M14" s="5" t="s">
        <v>7</v>
      </c>
      <c r="N14" s="5" t="s">
        <v>8</v>
      </c>
      <c r="O14" s="5" t="s">
        <v>9</v>
      </c>
    </row>
    <row r="15" spans="1:15" ht="19.5" customHeight="1" thickBot="1">
      <c r="A15" s="13" t="s">
        <v>10</v>
      </c>
      <c r="B15" s="14"/>
      <c r="C15" s="15"/>
      <c r="D15" s="4">
        <f>SUM($J15,L15)</f>
        <v>2454.46</v>
      </c>
      <c r="E15" s="4">
        <f aca="true" t="shared" si="1" ref="E15:G16">SUM($J15,M15)</f>
        <v>2870.2799999999997</v>
      </c>
      <c r="F15" s="4">
        <f t="shared" si="1"/>
        <v>3531.6400000000003</v>
      </c>
      <c r="G15" s="4">
        <f t="shared" si="1"/>
        <v>4990.93</v>
      </c>
      <c r="H15" s="2"/>
      <c r="J15" s="10">
        <v>978.99</v>
      </c>
      <c r="K15" s="7">
        <v>176</v>
      </c>
      <c r="L15" s="11">
        <v>1475.4699999999998</v>
      </c>
      <c r="M15" s="11">
        <v>1891.29</v>
      </c>
      <c r="N15" s="11">
        <v>2552.6500000000005</v>
      </c>
      <c r="O15" s="11">
        <v>4011.94</v>
      </c>
    </row>
    <row r="16" spans="1:15" ht="19.5" customHeight="1" thickBot="1">
      <c r="A16" s="13" t="s">
        <v>14</v>
      </c>
      <c r="B16" s="14"/>
      <c r="C16" s="15"/>
      <c r="D16" s="4">
        <f>SUM($J16,L16)</f>
        <v>6417.26</v>
      </c>
      <c r="E16" s="4">
        <f t="shared" si="1"/>
        <v>6833.08</v>
      </c>
      <c r="F16" s="4">
        <f t="shared" si="1"/>
        <v>7494.4400000000005</v>
      </c>
      <c r="G16" s="4">
        <f t="shared" si="1"/>
        <v>8953.73</v>
      </c>
      <c r="H16" s="2"/>
      <c r="J16" s="10">
        <v>4941.79</v>
      </c>
      <c r="K16" s="7">
        <v>176</v>
      </c>
      <c r="L16" s="11">
        <v>1475.4699999999998</v>
      </c>
      <c r="M16" s="11">
        <v>1891.29</v>
      </c>
      <c r="N16" s="11">
        <v>2552.6500000000005</v>
      </c>
      <c r="O16" s="11">
        <v>4011.94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2017-02-02T07:40:21Z</cp:lastPrinted>
  <dcterms:created xsi:type="dcterms:W3CDTF">2013-03-18T10:20:05Z</dcterms:created>
  <dcterms:modified xsi:type="dcterms:W3CDTF">2020-10-09T14:03:59Z</dcterms:modified>
  <cp:category/>
  <cp:version/>
  <cp:contentType/>
  <cp:contentStatus/>
</cp:coreProperties>
</file>