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550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<sst xmlns="http://schemas.openxmlformats.org/spreadsheetml/2006/main" count="145" uniqueCount="23">
  <si>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</si>
  <si>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</si>
  <si>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</si>
  <si>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</si>
  <si>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</si>
  <si>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</si>
  <si>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</si>
  <si>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</si>
  <si>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</si>
  <si>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</si>
  <si>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</si>
  <si>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</si>
  <si>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</si>
  <si>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</si>
  <si>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</si>
  <si>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</si>
  <si>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</si>
  <si>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</si>
  <si>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</si>
  <si>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Сб. н.</t>
  </si>
  <si>
    <t>Сб.н.</t>
  </si>
  <si>
    <t>рег услуги (прочие услуги АО ЦФР, СО ЕЭС, АО АТС и единый котловой тариф на услугу по передаче) + сбытовая надбавка</t>
  </si>
  <si>
    <t>прогноз ДЕКАБРЬ 2020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</si>
</sst>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_-* #,##0.00000_р_._-;\-* #,##0.00000_р_._-;_-* &quot;-&quot;??_р_._-;_-@_-"/>
    <numFmt numFmtId="178" formatCode="_-* #,##0.000000_р_._-;\-* #,##0.000000_р_._-;_-* &quot;-&quot;??_р_._-;_-@_-"/>
    <numFmt numFmtId="179" formatCode="#,##0.0000"/>
    <numFmt numFmtId="180" formatCode="#,##0.000"/>
    <numFmt numFmtId="181" formatCode="#,##0.0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sz val="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2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171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79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0" borderId="17" xfId="74" applyNumberFormat="1" applyFont="1" applyFill="1" applyBorder="1" applyAlignment="1" quotePrefix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" sqref="A2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0" width="10.625" style="0" customWidth="1" outlineLevel="1"/>
    <col min="11" max="11" width="9.125" style="0" customWidth="1" outlineLevel="1"/>
    <col min="12" max="15" width="10.75390625" style="0" customWidth="1" outlineLevel="1"/>
  </cols>
  <sheetData>
    <row r="1" spans="1:3" ht="15.75">
      <c r="A1" s="29" t="s">
        <v>22</v>
      </c>
      <c r="B1" s="29"/>
      <c r="C1" s="29"/>
    </row>
    <row r="3" spans="1:20" ht="15.75">
      <c r="A3" s="30" t="s">
        <v>0</v>
      </c>
      <c r="B3" s="30"/>
      <c r="C3" s="30"/>
      <c r="D3" s="30"/>
      <c r="E3" s="6"/>
      <c r="F3" s="33" t="s">
        <v>15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SUM(J8+L8)</f>
        <v>2720.6499999999996</v>
      </c>
      <c r="E8" s="4">
        <f>SUM(J8+M8)</f>
        <v>3136.4700000000003</v>
      </c>
      <c r="F8" s="4">
        <f>SUM(J8+N8)</f>
        <v>3797.83</v>
      </c>
      <c r="G8" s="4">
        <f>SUM(J8+O8)</f>
        <v>5257.12</v>
      </c>
      <c r="H8" s="2"/>
      <c r="I8" s="9"/>
      <c r="J8" s="7">
        <v>894.74</v>
      </c>
      <c r="K8" s="7">
        <v>527</v>
      </c>
      <c r="L8" s="11">
        <v>1825.9099999999999</v>
      </c>
      <c r="M8" s="11">
        <v>2241.73</v>
      </c>
      <c r="N8" s="11">
        <v>2903.09</v>
      </c>
      <c r="O8" s="11">
        <v>4362.38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SUM(J9+L9)</f>
        <v>4845.1</v>
      </c>
      <c r="E9" s="4">
        <f>SUM(J9+M9)</f>
        <v>5260.92</v>
      </c>
      <c r="F9" s="4">
        <f>SUM(J9+N9)</f>
        <v>5922.280000000001</v>
      </c>
      <c r="G9" s="4">
        <f>SUM(J9+O9)</f>
        <v>7381.57</v>
      </c>
      <c r="H9" s="2"/>
      <c r="I9" s="9"/>
      <c r="J9" s="7">
        <v>3019.19</v>
      </c>
      <c r="K9" s="7">
        <v>527</v>
      </c>
      <c r="L9" s="11">
        <v>1825.9099999999999</v>
      </c>
      <c r="M9" s="11">
        <v>2241.73</v>
      </c>
      <c r="N9" s="11">
        <v>2903.09</v>
      </c>
      <c r="O9" s="11">
        <v>4362.38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SUM(J10+L10)</f>
        <v>12282.59</v>
      </c>
      <c r="E10" s="4">
        <f>SUM(J10+M10)</f>
        <v>12698.41</v>
      </c>
      <c r="F10" s="4">
        <f>SUM(J10+N10)</f>
        <v>13359.77</v>
      </c>
      <c r="G10" s="4">
        <f>SUM(J10+O10)</f>
        <v>14819.060000000001</v>
      </c>
      <c r="H10" s="2"/>
      <c r="I10" s="9"/>
      <c r="J10" s="7">
        <v>10456.68</v>
      </c>
      <c r="K10" s="7">
        <v>527</v>
      </c>
      <c r="L10" s="11">
        <v>1825.9099999999999</v>
      </c>
      <c r="M10" s="11">
        <v>2241.73</v>
      </c>
      <c r="N10" s="11">
        <v>2903.09</v>
      </c>
      <c r="O10" s="11">
        <v>4362.38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20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SUM(J15,L15)</f>
        <v>2720.6499999999996</v>
      </c>
      <c r="E15" s="4">
        <f>SUM(J15,M15)</f>
        <v>3136.4700000000003</v>
      </c>
      <c r="F15" s="4">
        <f>SUM(J15,N15)</f>
        <v>3797.83</v>
      </c>
      <c r="G15" s="4">
        <f>SUM(J15,O15)</f>
        <v>5257.12</v>
      </c>
      <c r="H15" s="2"/>
      <c r="J15" s="10">
        <v>894.74</v>
      </c>
      <c r="K15" s="7">
        <v>527</v>
      </c>
      <c r="L15" s="11">
        <v>1825.9099999999999</v>
      </c>
      <c r="M15" s="11">
        <v>2241.73</v>
      </c>
      <c r="N15" s="11">
        <v>2903.09</v>
      </c>
      <c r="O15" s="11">
        <v>4362.38</v>
      </c>
    </row>
    <row r="16" spans="1:15" ht="19.5" customHeight="1" thickBot="1">
      <c r="A16" s="13" t="s">
        <v>14</v>
      </c>
      <c r="B16" s="14"/>
      <c r="C16" s="15"/>
      <c r="D16" s="4">
        <f>SUM(J16,L16)</f>
        <v>6863.13</v>
      </c>
      <c r="E16" s="4">
        <f>SUM(J16,M16)</f>
        <v>7278.950000000001</v>
      </c>
      <c r="F16" s="4">
        <f>SUM(J16,N16)</f>
        <v>7940.31</v>
      </c>
      <c r="G16" s="4">
        <f>SUM(J16,O16)</f>
        <v>9399.6</v>
      </c>
      <c r="H16" s="2"/>
      <c r="J16" s="10">
        <v>5037.22</v>
      </c>
      <c r="K16" s="7">
        <v>527</v>
      </c>
      <c r="L16" s="11">
        <v>1825.9099999999999</v>
      </c>
      <c r="M16" s="11">
        <v>2241.73</v>
      </c>
      <c r="N16" s="11">
        <v>2903.09</v>
      </c>
      <c r="O16" s="11">
        <v>4362.38</v>
      </c>
    </row>
  </sheetData>
  <sheetProtection/>
  <mergeCells count="21">
    <mergeCell ref="L6:O6"/>
    <mergeCell ref="J6:J7"/>
    <mergeCell ref="K6:K7"/>
    <mergeCell ref="F3:G3"/>
    <mergeCell ref="A9:C9"/>
    <mergeCell ref="D6:G6"/>
    <mergeCell ref="A1:C1"/>
    <mergeCell ref="A3:D3"/>
    <mergeCell ref="A4:G4"/>
    <mergeCell ref="A5:G5"/>
    <mergeCell ref="A6:C7"/>
    <mergeCell ref="K13:K14"/>
    <mergeCell ref="A15:C15"/>
    <mergeCell ref="A16:C16"/>
    <mergeCell ref="J13:J14"/>
    <mergeCell ref="L13:O13"/>
    <mergeCell ref="A8:C8"/>
    <mergeCell ref="A10:C10"/>
    <mergeCell ref="A12:G12"/>
    <mergeCell ref="A13:C14"/>
    <mergeCell ref="D13:G13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L13" sqref="L13:O13"/>
    </sheetView>
  </sheetViews>
  <sheetFormatPr defaultColWidth="9.00390625" defaultRowHeight="12.75" outlineLevelCol="1"/>
  <cols>
    <col min="4" max="7" width="15.75390625" style="1" customWidth="1"/>
    <col min="10" max="10" width="10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прогноз ДЕКАБРЬ 2020</v>
      </c>
      <c r="B1" s="34"/>
      <c r="C1" s="34"/>
    </row>
    <row r="3" spans="1:20" ht="15.75">
      <c r="A3" s="30" t="s">
        <v>0</v>
      </c>
      <c r="B3" s="30"/>
      <c r="C3" s="30"/>
      <c r="D3" s="30"/>
      <c r="E3" s="6"/>
      <c r="F3" s="33" t="s">
        <v>16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SUM(J8,L8)</f>
        <v>2720.6499999999996</v>
      </c>
      <c r="E8" s="4">
        <f>SUM(J8,M8)</f>
        <v>3136.4700000000003</v>
      </c>
      <c r="F8" s="4">
        <f>SUM(J8,N8)</f>
        <v>3797.83</v>
      </c>
      <c r="G8" s="4">
        <f>SUM(J8,O8)</f>
        <v>5257.12</v>
      </c>
      <c r="H8" s="2"/>
      <c r="I8" s="9"/>
      <c r="J8" s="7">
        <v>894.74</v>
      </c>
      <c r="K8" s="7">
        <v>527</v>
      </c>
      <c r="L8" s="11">
        <v>1825.9099999999999</v>
      </c>
      <c r="M8" s="11">
        <v>2241.73</v>
      </c>
      <c r="N8" s="11">
        <v>2903.09</v>
      </c>
      <c r="O8" s="11">
        <v>4362.38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SUM(J9,L9)</f>
        <v>4845.1</v>
      </c>
      <c r="E9" s="4">
        <f>SUM(J9,M9)</f>
        <v>5260.92</v>
      </c>
      <c r="F9" s="4">
        <f>SUM(J9,N9)</f>
        <v>5922.280000000001</v>
      </c>
      <c r="G9" s="4">
        <f>SUM(J9,O9)</f>
        <v>7381.57</v>
      </c>
      <c r="H9" s="2"/>
      <c r="I9" s="9"/>
      <c r="J9" s="7">
        <v>3019.19</v>
      </c>
      <c r="K9" s="7">
        <v>527</v>
      </c>
      <c r="L9" s="11">
        <v>1825.9099999999999</v>
      </c>
      <c r="M9" s="11">
        <v>2241.73</v>
      </c>
      <c r="N9" s="11">
        <v>2903.09</v>
      </c>
      <c r="O9" s="11">
        <v>4362.38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SUM(J10,L10)</f>
        <v>12282.59</v>
      </c>
      <c r="E10" s="4">
        <f>SUM(J10,M10)</f>
        <v>12698.41</v>
      </c>
      <c r="F10" s="4">
        <f>SUM(J10,N10)</f>
        <v>13359.77</v>
      </c>
      <c r="G10" s="4">
        <f>SUM(J10,O10)</f>
        <v>14819.060000000001</v>
      </c>
      <c r="H10" s="2"/>
      <c r="I10" s="9"/>
      <c r="J10" s="7">
        <v>10456.68</v>
      </c>
      <c r="K10" s="7">
        <v>527</v>
      </c>
      <c r="L10" s="11">
        <v>1825.9099999999999</v>
      </c>
      <c r="M10" s="11">
        <v>2241.73</v>
      </c>
      <c r="N10" s="11">
        <v>2903.09</v>
      </c>
      <c r="O10" s="11">
        <v>4362.38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19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SUM(J15,L15)</f>
        <v>2720.6499999999996</v>
      </c>
      <c r="E15" s="4">
        <f>SUM(J15,M15)</f>
        <v>3136.4700000000003</v>
      </c>
      <c r="F15" s="4">
        <f>SUM(J15,N15)</f>
        <v>3797.83</v>
      </c>
      <c r="G15" s="4">
        <f>SUM(J15,O15)</f>
        <v>5257.12</v>
      </c>
      <c r="H15" s="2"/>
      <c r="J15" s="10">
        <v>894.74</v>
      </c>
      <c r="K15" s="12">
        <v>527</v>
      </c>
      <c r="L15" s="11">
        <v>1825.9099999999999</v>
      </c>
      <c r="M15" s="11">
        <v>2241.73</v>
      </c>
      <c r="N15" s="11">
        <v>2903.09</v>
      </c>
      <c r="O15" s="11">
        <v>4362.38</v>
      </c>
    </row>
    <row r="16" spans="1:15" ht="19.5" customHeight="1" thickBot="1">
      <c r="A16" s="13" t="s">
        <v>14</v>
      </c>
      <c r="B16" s="14"/>
      <c r="C16" s="15"/>
      <c r="D16" s="4">
        <f>SUM(J16,L16)</f>
        <v>6863.13</v>
      </c>
      <c r="E16" s="4">
        <f>SUM(J16,M16)</f>
        <v>7278.950000000001</v>
      </c>
      <c r="F16" s="4">
        <f>SUM(J16,N16)</f>
        <v>7940.31</v>
      </c>
      <c r="G16" s="4">
        <f>SUM(J16,O16)</f>
        <v>9399.6</v>
      </c>
      <c r="H16" s="2"/>
      <c r="J16" s="10">
        <v>5037.22</v>
      </c>
      <c r="K16" s="10">
        <v>527</v>
      </c>
      <c r="L16" s="11">
        <v>1825.9099999999999</v>
      </c>
      <c r="M16" s="11">
        <v>2241.73</v>
      </c>
      <c r="N16" s="11">
        <v>2903.09</v>
      </c>
      <c r="O16" s="11">
        <v>4362.38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Normal="115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L13" sqref="L13:O13"/>
    </sheetView>
  </sheetViews>
  <sheetFormatPr defaultColWidth="9.00390625" defaultRowHeight="12.75" outlineLevelCol="1"/>
  <cols>
    <col min="4" max="7" width="15.75390625" style="1" customWidth="1"/>
    <col min="10" max="10" width="9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прогноз ДЕКАБРЬ 2020</v>
      </c>
      <c r="B1" s="34"/>
      <c r="C1" s="34"/>
    </row>
    <row r="3" spans="1:20" ht="15.75">
      <c r="A3" s="30" t="s">
        <v>0</v>
      </c>
      <c r="B3" s="30"/>
      <c r="C3" s="30"/>
      <c r="D3" s="30"/>
      <c r="E3" s="6"/>
      <c r="F3" s="33" t="s">
        <v>17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SUM(J8,L8)</f>
        <v>2397.6499999999996</v>
      </c>
      <c r="E8" s="4">
        <f>SUM(J8,M8)</f>
        <v>2813.4700000000003</v>
      </c>
      <c r="F8" s="4">
        <f>SUM(J8,N8)</f>
        <v>3474.83</v>
      </c>
      <c r="G8" s="4">
        <f>SUM(J8,O8)</f>
        <v>4934.12</v>
      </c>
      <c r="H8" s="2"/>
      <c r="I8" s="9"/>
      <c r="J8" s="7">
        <v>894.74</v>
      </c>
      <c r="K8" s="7">
        <v>204</v>
      </c>
      <c r="L8" s="11">
        <v>1502.9099999999999</v>
      </c>
      <c r="M8" s="11">
        <v>1918.73</v>
      </c>
      <c r="N8" s="11">
        <v>2580.09</v>
      </c>
      <c r="O8" s="11">
        <v>4039.3799999999997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SUM(J9,L9)</f>
        <v>4522.1</v>
      </c>
      <c r="E9" s="4">
        <f>SUM(J9,M9)</f>
        <v>4937.92</v>
      </c>
      <c r="F9" s="4">
        <f>SUM(J9,N9)</f>
        <v>5599.280000000001</v>
      </c>
      <c r="G9" s="4">
        <f>SUM(J9,O9)</f>
        <v>7058.57</v>
      </c>
      <c r="H9" s="2"/>
      <c r="I9" s="9"/>
      <c r="J9" s="7">
        <v>3019.19</v>
      </c>
      <c r="K9" s="7">
        <v>204</v>
      </c>
      <c r="L9" s="11">
        <v>1502.9099999999999</v>
      </c>
      <c r="M9" s="11">
        <v>1918.73</v>
      </c>
      <c r="N9" s="11">
        <v>2580.09</v>
      </c>
      <c r="O9" s="11">
        <v>4039.3799999999997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SUM(J10,L10)</f>
        <v>11959.59</v>
      </c>
      <c r="E10" s="4">
        <f>SUM(J10,M10)</f>
        <v>12375.41</v>
      </c>
      <c r="F10" s="4">
        <f>SUM(J10,N10)</f>
        <v>13036.77</v>
      </c>
      <c r="G10" s="4">
        <f>SUM(J10,O10)</f>
        <v>14496.06</v>
      </c>
      <c r="H10" s="2"/>
      <c r="I10" s="9"/>
      <c r="J10" s="7">
        <v>10456.68</v>
      </c>
      <c r="K10" s="7">
        <v>204</v>
      </c>
      <c r="L10" s="11">
        <v>1502.9099999999999</v>
      </c>
      <c r="M10" s="11">
        <v>1918.73</v>
      </c>
      <c r="N10" s="11">
        <v>2580.09</v>
      </c>
      <c r="O10" s="11">
        <v>4039.3799999999997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19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SUM(J15,L15)</f>
        <v>2397.6499999999996</v>
      </c>
      <c r="E15" s="4">
        <f>SUM(J15,M15)</f>
        <v>2813.4700000000003</v>
      </c>
      <c r="F15" s="4">
        <f>SUM(J15,N15)</f>
        <v>3474.83</v>
      </c>
      <c r="G15" s="4">
        <f>SUM(J15,O15)</f>
        <v>4934.12</v>
      </c>
      <c r="H15" s="2"/>
      <c r="J15" s="10">
        <v>894.74</v>
      </c>
      <c r="K15" s="7">
        <v>204</v>
      </c>
      <c r="L15" s="11">
        <v>1502.9099999999999</v>
      </c>
      <c r="M15" s="11">
        <v>1918.73</v>
      </c>
      <c r="N15" s="11">
        <v>2580.09</v>
      </c>
      <c r="O15" s="11">
        <v>4039.3799999999997</v>
      </c>
    </row>
    <row r="16" spans="1:15" ht="19.5" customHeight="1" thickBot="1">
      <c r="A16" s="13" t="s">
        <v>14</v>
      </c>
      <c r="B16" s="14"/>
      <c r="C16" s="15"/>
      <c r="D16" s="4">
        <f>SUM(J16,L16)</f>
        <v>6540.13</v>
      </c>
      <c r="E16" s="4">
        <f>SUM(J16,M16)</f>
        <v>6955.950000000001</v>
      </c>
      <c r="F16" s="4">
        <f>SUM(J16,N16)</f>
        <v>7617.31</v>
      </c>
      <c r="G16" s="4">
        <f>SUM(J16,O16)</f>
        <v>9076.6</v>
      </c>
      <c r="H16" s="2"/>
      <c r="J16" s="10">
        <v>5037.22</v>
      </c>
      <c r="K16" s="7">
        <v>204</v>
      </c>
      <c r="L16" s="11">
        <v>1502.9099999999999</v>
      </c>
      <c r="M16" s="11">
        <v>1918.73</v>
      </c>
      <c r="N16" s="11">
        <v>2580.09</v>
      </c>
      <c r="O16" s="11">
        <v>4039.3799999999997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tabSelected="1"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F22" sqref="F22"/>
    </sheetView>
  </sheetViews>
  <sheetFormatPr defaultColWidth="9.00390625" defaultRowHeight="12.75" outlineLevelCol="1"/>
  <cols>
    <col min="4" max="7" width="15.75390625" style="1" customWidth="1"/>
    <col min="10" max="10" width="10.3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прогноз ДЕКАБРЬ 2020</v>
      </c>
      <c r="B1" s="34"/>
      <c r="C1" s="34"/>
    </row>
    <row r="3" spans="1:20" ht="15.75">
      <c r="A3" s="30" t="s">
        <v>0</v>
      </c>
      <c r="B3" s="30"/>
      <c r="C3" s="30"/>
      <c r="D3" s="30"/>
      <c r="E3" s="6"/>
      <c r="F3" s="33" t="s">
        <v>18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SUM($J8,L8)</f>
        <v>2369.6499999999996</v>
      </c>
      <c r="E8" s="4">
        <f aca="true" t="shared" si="0" ref="E8:F10">SUM($J8,M8)</f>
        <v>2785.4700000000003</v>
      </c>
      <c r="F8" s="4">
        <f t="shared" si="0"/>
        <v>3446.83</v>
      </c>
      <c r="G8" s="4">
        <f>SUM($J8,O8)</f>
        <v>4906.12</v>
      </c>
      <c r="H8" s="2"/>
      <c r="I8" s="9"/>
      <c r="J8" s="7">
        <v>894.74</v>
      </c>
      <c r="K8" s="7">
        <v>176</v>
      </c>
      <c r="L8" s="11">
        <v>1474.9099999999999</v>
      </c>
      <c r="M8" s="11">
        <v>1890.73</v>
      </c>
      <c r="N8" s="11">
        <v>2552.09</v>
      </c>
      <c r="O8" s="11">
        <v>4011.3799999999997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SUM($J9,L9)</f>
        <v>4494.1</v>
      </c>
      <c r="E9" s="4">
        <f t="shared" si="0"/>
        <v>4909.92</v>
      </c>
      <c r="F9" s="4">
        <f t="shared" si="0"/>
        <v>5571.280000000001</v>
      </c>
      <c r="G9" s="4">
        <f>SUM($J9,O9)</f>
        <v>7030.57</v>
      </c>
      <c r="H9" s="2"/>
      <c r="I9" s="9"/>
      <c r="J9" s="7">
        <v>3019.19</v>
      </c>
      <c r="K9" s="7">
        <v>176</v>
      </c>
      <c r="L9" s="11">
        <v>1474.9099999999999</v>
      </c>
      <c r="M9" s="11">
        <v>1890.73</v>
      </c>
      <c r="N9" s="11">
        <v>2552.09</v>
      </c>
      <c r="O9" s="11">
        <v>4011.3799999999997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SUM($J10,L10)</f>
        <v>11931.59</v>
      </c>
      <c r="E10" s="4">
        <f t="shared" si="0"/>
        <v>12347.41</v>
      </c>
      <c r="F10" s="4">
        <f t="shared" si="0"/>
        <v>13008.77</v>
      </c>
      <c r="G10" s="4">
        <f>SUM($J10,O10)</f>
        <v>14468.06</v>
      </c>
      <c r="H10" s="2"/>
      <c r="I10" s="9"/>
      <c r="J10" s="7">
        <v>10456.68</v>
      </c>
      <c r="K10" s="7">
        <v>176</v>
      </c>
      <c r="L10" s="11">
        <v>1474.9099999999999</v>
      </c>
      <c r="M10" s="11">
        <v>1890.73</v>
      </c>
      <c r="N10" s="11">
        <v>2552.09</v>
      </c>
      <c r="O10" s="11">
        <v>4011.3799999999997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19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SUM($J15,L15)</f>
        <v>2369.6499999999996</v>
      </c>
      <c r="E15" s="4">
        <f aca="true" t="shared" si="1" ref="E15:G16">SUM($J15,M15)</f>
        <v>2785.4700000000003</v>
      </c>
      <c r="F15" s="4">
        <f t="shared" si="1"/>
        <v>3446.83</v>
      </c>
      <c r="G15" s="4">
        <f t="shared" si="1"/>
        <v>4906.12</v>
      </c>
      <c r="H15" s="2"/>
      <c r="J15" s="10">
        <v>894.74</v>
      </c>
      <c r="K15" s="7">
        <v>176</v>
      </c>
      <c r="L15" s="11">
        <v>1474.9099999999999</v>
      </c>
      <c r="M15" s="11">
        <v>1890.73</v>
      </c>
      <c r="N15" s="11">
        <v>2552.09</v>
      </c>
      <c r="O15" s="11">
        <v>4011.3799999999997</v>
      </c>
    </row>
    <row r="16" spans="1:15" ht="19.5" customHeight="1" thickBot="1">
      <c r="A16" s="13" t="s">
        <v>14</v>
      </c>
      <c r="B16" s="14"/>
      <c r="C16" s="15"/>
      <c r="D16" s="4">
        <f>SUM($J16,L16)</f>
        <v>6512.13</v>
      </c>
      <c r="E16" s="4">
        <f t="shared" si="1"/>
        <v>6927.950000000001</v>
      </c>
      <c r="F16" s="4">
        <f t="shared" si="1"/>
        <v>7589.31</v>
      </c>
      <c r="G16" s="4">
        <f t="shared" si="1"/>
        <v>9048.6</v>
      </c>
      <c r="H16" s="2"/>
      <c r="J16" s="10">
        <v>5037.22</v>
      </c>
      <c r="K16" s="7">
        <v>176</v>
      </c>
      <c r="L16" s="11">
        <v>1474.9099999999999</v>
      </c>
      <c r="M16" s="11">
        <v>1890.73</v>
      </c>
      <c r="N16" s="11">
        <v>2552.09</v>
      </c>
      <c r="O16" s="11">
        <v>4011.3799999999997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2017-02-02T07:40:21Z</cp:lastPrinted>
  <dcterms:created xsi:type="dcterms:W3CDTF">2013-03-18T10:20:05Z</dcterms:created>
  <dcterms:modified xsi:type="dcterms:W3CDTF">2020-11-11T09:44:58Z</dcterms:modified>
  <cp:category/>
  <cp:version/>
  <cp:contentType/>
  <cp:contentStatus/>
</cp:coreProperties>
</file>