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2\7. Выходные\220516_20-31\"/>
    </mc:Choice>
  </mc:AlternateContent>
  <bookViews>
    <workbookView xWindow="0" yWindow="0" windowWidth="28800" windowHeight="11400"/>
  </bookViews>
  <sheets>
    <sheet name="Condition_отправка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Condition_отправка!$6:$7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Condition_отправка!$A$1:$G$35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 l="1"/>
  <c r="B34" i="1"/>
  <c r="B33" i="1"/>
  <c r="B32" i="1"/>
  <c r="B31" i="1"/>
  <c r="B30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D6" i="1"/>
  <c r="E6" i="1" l="1"/>
  <c r="F6" i="1" l="1"/>
  <c r="G6" i="1" l="1"/>
</calcChain>
</file>

<file path=xl/sharedStrings.xml><?xml version="1.0" encoding="utf-8"?>
<sst xmlns="http://schemas.openxmlformats.org/spreadsheetml/2006/main" count="24" uniqueCount="24">
  <si>
    <t>Министерство экономического развития</t>
  </si>
  <si>
    <t>Российской Федерации</t>
  </si>
  <si>
    <t xml:space="preserve">Исходные условия для формирования вариантов развития экономики </t>
  </si>
  <si>
    <t>вариант</t>
  </si>
  <si>
    <t>отчет</t>
  </si>
  <si>
    <t>оценка</t>
  </si>
  <si>
    <t>прогноз</t>
  </si>
  <si>
    <t>1.  Внешние и сопряженные с ними условия</t>
  </si>
  <si>
    <t>Цены на нефть Urals (мировые), долл. / барр.</t>
  </si>
  <si>
    <t>Базовый</t>
  </si>
  <si>
    <t>Консервативный</t>
  </si>
  <si>
    <t>Добыча нефти (включая газовый конденсат), млн. тонн</t>
  </si>
  <si>
    <t>Добыча газа (включая газ попутный), млрд. куб.м</t>
  </si>
  <si>
    <r>
      <t xml:space="preserve">Цены на газ  (среднеконтрактные, включая страны СНГ), </t>
    </r>
    <r>
      <rPr>
        <sz val="12"/>
        <color indexed="8"/>
        <rFont val="Arial"/>
        <family val="2"/>
        <charset val="204"/>
      </rPr>
      <t>долл./тыс. куб. м</t>
    </r>
  </si>
  <si>
    <r>
      <rPr>
        <b/>
        <sz val="12"/>
        <color indexed="8"/>
        <rFont val="Arial"/>
        <family val="2"/>
        <charset val="204"/>
      </rPr>
      <t>Цены на газ  (дальнее зарубежье)</t>
    </r>
    <r>
      <rPr>
        <sz val="12"/>
        <color indexed="8"/>
        <rFont val="Arial"/>
        <family val="2"/>
        <charset val="204"/>
      </rPr>
      <t>, долл./тыс. куб. м</t>
    </r>
  </si>
  <si>
    <r>
      <rPr>
        <b/>
        <sz val="12"/>
        <color indexed="8"/>
        <rFont val="Arial"/>
        <family val="2"/>
        <charset val="204"/>
      </rPr>
      <t>Экспорт нефти</t>
    </r>
    <r>
      <rPr>
        <sz val="12"/>
        <color indexed="8"/>
        <rFont val="Arial"/>
        <family val="2"/>
        <charset val="204"/>
      </rPr>
      <t xml:space="preserve">, млн. тонн </t>
    </r>
  </si>
  <si>
    <r>
      <rPr>
        <b/>
        <sz val="12"/>
        <color indexed="8"/>
        <rFont val="Arial"/>
        <family val="2"/>
        <charset val="204"/>
      </rPr>
      <t>Экспорт природного газа (трубопроводный)</t>
    </r>
    <r>
      <rPr>
        <sz val="12"/>
        <color indexed="8"/>
        <rFont val="Arial"/>
        <family val="2"/>
        <charset val="204"/>
      </rPr>
      <t xml:space="preserve">,
млрд. куб. м  </t>
    </r>
  </si>
  <si>
    <r>
      <rPr>
        <b/>
        <sz val="12"/>
        <color indexed="8"/>
        <rFont val="Arial"/>
        <family val="2"/>
        <charset val="204"/>
      </rPr>
      <t>Экспорт СПГ</t>
    </r>
    <r>
      <rPr>
        <sz val="12"/>
        <color indexed="8"/>
        <rFont val="Arial"/>
        <family val="2"/>
        <charset val="204"/>
      </rPr>
      <t>, млн. тонн</t>
    </r>
  </si>
  <si>
    <r>
      <rPr>
        <b/>
        <sz val="12"/>
        <color indexed="8"/>
        <rFont val="Arial"/>
        <family val="2"/>
        <charset val="204"/>
      </rPr>
      <t>Экспорт нефтепродуктов</t>
    </r>
    <r>
      <rPr>
        <sz val="12"/>
        <color indexed="8"/>
        <rFont val="Arial"/>
        <family val="2"/>
        <charset val="204"/>
      </rPr>
      <t xml:space="preserve">, млн. тонн  </t>
    </r>
  </si>
  <si>
    <r>
      <rPr>
        <b/>
        <sz val="12"/>
        <color indexed="8"/>
        <rFont val="Arial"/>
        <family val="2"/>
        <charset val="204"/>
      </rPr>
      <t>Курс евро (среднегодовой)</t>
    </r>
    <r>
      <rPr>
        <sz val="12"/>
        <color indexed="8"/>
        <rFont val="Arial"/>
        <family val="2"/>
        <charset val="204"/>
      </rPr>
      <t>, долларов США за евро</t>
    </r>
  </si>
  <si>
    <t>2.  Внутренние условия</t>
  </si>
  <si>
    <r>
      <rPr>
        <b/>
        <sz val="12"/>
        <color indexed="8"/>
        <rFont val="Arial"/>
        <family val="2"/>
        <charset val="204"/>
      </rPr>
      <t>Инфляция (ИПЦ)</t>
    </r>
    <r>
      <rPr>
        <sz val="12"/>
        <color indexed="8"/>
        <rFont val="Arial"/>
        <family val="2"/>
        <charset val="204"/>
      </rPr>
      <t>, прирост цен на конец периода,                     % к декабрю</t>
    </r>
  </si>
  <si>
    <t>в среднем за год</t>
  </si>
  <si>
    <r>
      <rPr>
        <b/>
        <sz val="12"/>
        <color indexed="8"/>
        <rFont val="Arial"/>
        <family val="2"/>
        <charset val="204"/>
      </rPr>
      <t>Курс доллара (среднегодовой)</t>
    </r>
    <r>
      <rPr>
        <sz val="12"/>
        <color indexed="8"/>
        <rFont val="Arial"/>
        <family val="2"/>
        <charset val="204"/>
      </rPr>
      <t>, рублей за доллар США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</si>
</sst>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b/>
      <sz val="18"/>
      <color rgb="FF203277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2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14" fontId="4" fillId="2" borderId="0" xfId="1" applyNumberFormat="1" applyFont="1" applyFill="1" applyAlignment="1">
      <alignment horizontal="left" vertical="top"/>
    </xf>
    <xf numFmtId="14" fontId="5" fillId="2" borderId="0" xfId="1" applyNumberFormat="1" applyFont="1" applyFill="1" applyAlignment="1">
      <alignment vertical="top"/>
    </xf>
    <xf numFmtId="0" fontId="5" fillId="2" borderId="0" xfId="1" applyFont="1" applyFill="1" applyAlignment="1">
      <alignment horizontal="left" vertical="top"/>
    </xf>
    <xf numFmtId="0" fontId="6" fillId="0" borderId="0" xfId="1" applyFont="1" applyFill="1" applyAlignment="1">
      <alignment vertical="center"/>
    </xf>
    <xf numFmtId="0" fontId="7" fillId="0" borderId="0" xfId="2"/>
    <xf numFmtId="0" fontId="8" fillId="2" borderId="1" xfId="1" applyFont="1" applyFill="1" applyBorder="1" applyAlignment="1">
      <alignment vertical="top"/>
    </xf>
    <xf numFmtId="0" fontId="4" fillId="2" borderId="1" xfId="1" applyFont="1" applyFill="1" applyBorder="1" applyAlignment="1">
      <alignment vertical="top"/>
    </xf>
    <xf numFmtId="14" fontId="4" fillId="2" borderId="1" xfId="1" applyNumberFormat="1" applyFont="1" applyFill="1" applyBorder="1" applyAlignment="1">
      <alignment horizontal="left" vertical="top"/>
    </xf>
    <xf numFmtId="14" fontId="5" fillId="2" borderId="1" xfId="1" applyNumberFormat="1" applyFont="1" applyFill="1" applyBorder="1" applyAlignment="1">
      <alignment vertical="top"/>
    </xf>
    <xf numFmtId="0" fontId="5" fillId="2" borderId="1" xfId="1" applyFont="1" applyFill="1" applyBorder="1" applyAlignment="1">
      <alignment horizontal="left" vertical="top"/>
    </xf>
    <xf numFmtId="0" fontId="9" fillId="0" borderId="0" xfId="1" applyFont="1" applyAlignment="1">
      <alignment horizontal="left"/>
    </xf>
    <xf numFmtId="0" fontId="4" fillId="0" borderId="0" xfId="1" applyFont="1"/>
    <xf numFmtId="0" fontId="5" fillId="0" borderId="0" xfId="1" applyFont="1" applyAlignment="1"/>
    <xf numFmtId="0" fontId="5" fillId="0" borderId="0" xfId="1" applyFont="1" applyAlignment="1">
      <alignment horizontal="left" vertical="top"/>
    </xf>
    <xf numFmtId="0" fontId="6" fillId="0" borderId="0" xfId="1" applyFont="1" applyFill="1" applyAlignment="1">
      <alignment horizontal="center" vertical="center"/>
    </xf>
    <xf numFmtId="0" fontId="6" fillId="0" borderId="2" xfId="1" applyFont="1" applyFill="1" applyBorder="1" applyAlignment="1">
      <alignment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vertical="center"/>
    </xf>
    <xf numFmtId="0" fontId="10" fillId="0" borderId="6" xfId="1" applyFont="1" applyFill="1" applyBorder="1" applyAlignment="1">
      <alignment horizontal="center" vertical="center"/>
    </xf>
    <xf numFmtId="0" fontId="11" fillId="2" borderId="6" xfId="1" applyFont="1" applyFill="1" applyBorder="1" applyAlignment="1"/>
    <xf numFmtId="0" fontId="12" fillId="2" borderId="4" xfId="1" applyFont="1" applyFill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/>
    </xf>
    <xf numFmtId="0" fontId="12" fillId="2" borderId="6" xfId="1" applyFont="1" applyFill="1" applyBorder="1" applyAlignment="1">
      <alignment vertical="center"/>
    </xf>
    <xf numFmtId="0" fontId="12" fillId="2" borderId="4" xfId="1" applyFont="1" applyFill="1" applyBorder="1" applyAlignment="1">
      <alignment vertical="center"/>
    </xf>
    <xf numFmtId="17" fontId="14" fillId="3" borderId="8" xfId="1" applyNumberFormat="1" applyFont="1" applyFill="1" applyBorder="1" applyAlignment="1">
      <alignment horizontal="center" vertical="center"/>
    </xf>
    <xf numFmtId="164" fontId="14" fillId="3" borderId="8" xfId="1" applyNumberFormat="1" applyFont="1" applyFill="1" applyBorder="1" applyAlignment="1">
      <alignment horizontal="center" vertical="center"/>
    </xf>
    <xf numFmtId="17" fontId="14" fillId="3" borderId="9" xfId="1" applyNumberFormat="1" applyFont="1" applyFill="1" applyBorder="1" applyAlignment="1">
      <alignment horizontal="center" vertical="center"/>
    </xf>
    <xf numFmtId="164" fontId="14" fillId="3" borderId="9" xfId="1" applyNumberFormat="1" applyFont="1" applyFill="1" applyBorder="1" applyAlignment="1">
      <alignment horizontal="center" vertical="center"/>
    </xf>
    <xf numFmtId="2" fontId="14" fillId="3" borderId="8" xfId="1" applyNumberFormat="1" applyFont="1" applyFill="1" applyBorder="1" applyAlignment="1">
      <alignment horizontal="center" vertical="center"/>
    </xf>
    <xf numFmtId="2" fontId="14" fillId="3" borderId="9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164" fontId="14" fillId="3" borderId="2" xfId="1" applyNumberFormat="1" applyFont="1" applyFill="1" applyBorder="1" applyAlignment="1">
      <alignment horizontal="center" vertical="center"/>
    </xf>
    <xf numFmtId="164" fontId="14" fillId="3" borderId="5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2" fontId="14" fillId="3" borderId="2" xfId="1" applyNumberFormat="1" applyFont="1" applyFill="1" applyBorder="1" applyAlignment="1">
      <alignment horizontal="center" vertical="center"/>
    </xf>
    <xf numFmtId="2" fontId="14" fillId="3" borderId="5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</cellXfs>
  <cellStyles count="3">
    <cellStyle name="Обычный" xfId="0" builtinId="0"/>
    <cellStyle name="Обычный 140 3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561975</xdr:colOff>
      <xdr:row>0</xdr:row>
      <xdr:rowOff>0</xdr:rowOff>
    </xdr:from>
    <xdr:to>
      <xdr:col>6</xdr:col>
      <xdr:colOff>523621</xdr:colOff>
      <xdr:row>3</xdr:row>
      <xdr:rowOff>19928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0" y="0"/>
          <a:ext cx="685546" cy="74382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B050"/>
  </sheetPr>
  <dimension ref="A1:J35"/>
  <sheetViews>
    <sheetView tabSelected="1" view="pageBreakPreview" zoomScaleNormal="100" zoomScaleSheetLayoutView="100" workbookViewId="0">
      <pane xSplit="2" ySplit="8" topLeftCell="C30" activePane="bottomRight" state="frozen"/>
      <selection activeCell="A19" sqref="A19:A20"/>
      <selection pane="topRight" activeCell="A19" sqref="A19:A20"/>
      <selection pane="bottomLeft" activeCell="A19" sqref="A19:A20"/>
      <selection pane="bottomRight" activeCell="E48" sqref="E48"/>
    </sheetView>
  </sheetViews>
  <sheetFormatPr defaultColWidth="9.140625" defaultRowHeight="14.25" x14ac:dyDescent="0.2"/>
  <cols>
    <col min="1" max="1" width="65.42578125" style="6" customWidth="1"/>
    <col min="2" max="2" width="32" style="17" customWidth="1"/>
    <col min="3" max="5" width="11.85546875" style="6" customWidth="1"/>
    <col min="6" max="6" width="10.85546875" style="6" customWidth="1"/>
    <col min="7" max="8" width="9.7109375" style="6" customWidth="1"/>
    <col min="9" max="9" width="9.140625" style="6"/>
    <col min="10" max="10" width="9.7109375" style="7" customWidth="1"/>
    <col min="11" max="16384" width="9.140625" style="6"/>
  </cols>
  <sheetData>
    <row r="1" spans="1:8" ht="20.25" x14ac:dyDescent="0.3">
      <c r="A1" s="1" t="s">
        <v>0</v>
      </c>
      <c r="B1" s="2"/>
      <c r="C1" s="3"/>
      <c r="D1" s="3"/>
      <c r="E1" s="3"/>
      <c r="F1" s="4"/>
      <c r="G1" s="3"/>
      <c r="H1" s="5"/>
    </row>
    <row r="2" spans="1:8" ht="20.25" x14ac:dyDescent="0.2">
      <c r="A2" s="8" t="s">
        <v>1</v>
      </c>
      <c r="B2" s="9"/>
      <c r="C2" s="10"/>
      <c r="D2" s="10"/>
      <c r="E2" s="10"/>
      <c r="F2" s="11"/>
      <c r="G2" s="10"/>
      <c r="H2" s="12"/>
    </row>
    <row r="3" spans="1:8" ht="16.5" customHeight="1" x14ac:dyDescent="0.35">
      <c r="A3" s="13"/>
      <c r="B3" s="13"/>
      <c r="C3" s="14"/>
      <c r="D3" s="14"/>
      <c r="E3" s="14"/>
      <c r="F3" s="15"/>
      <c r="G3" s="14"/>
      <c r="H3" s="16"/>
    </row>
    <row r="4" spans="1:8" ht="16.5" customHeight="1" x14ac:dyDescent="0.2"/>
    <row r="5" spans="1:8" ht="24" thickBot="1" x14ac:dyDescent="0.4">
      <c r="A5" s="13" t="s">
        <v>2</v>
      </c>
      <c r="B5" s="13"/>
      <c r="C5" s="13"/>
      <c r="D5" s="13"/>
      <c r="E5" s="13"/>
    </row>
    <row r="6" spans="1:8" ht="15" customHeight="1" thickBot="1" x14ac:dyDescent="0.25">
      <c r="A6" s="18"/>
      <c r="B6" s="45" t="s">
        <v>3</v>
      </c>
      <c r="C6" s="19">
        <v>2021</v>
      </c>
      <c r="D6" s="20">
        <f>C6+1</f>
        <v>2022</v>
      </c>
      <c r="E6" s="20">
        <f t="shared" ref="E6:G6" si="0">D6+1</f>
        <v>2023</v>
      </c>
      <c r="F6" s="20">
        <f t="shared" si="0"/>
        <v>2024</v>
      </c>
      <c r="G6" s="20">
        <f t="shared" si="0"/>
        <v>2025</v>
      </c>
      <c r="H6"/>
    </row>
    <row r="7" spans="1:8" ht="15" customHeight="1" thickBot="1" x14ac:dyDescent="0.25">
      <c r="A7" s="21"/>
      <c r="B7" s="46"/>
      <c r="C7" s="20" t="s">
        <v>4</v>
      </c>
      <c r="D7" s="22" t="s">
        <v>5</v>
      </c>
      <c r="E7" s="47" t="s">
        <v>6</v>
      </c>
      <c r="F7" s="48"/>
      <c r="G7" s="49"/>
      <c r="H7"/>
    </row>
    <row r="8" spans="1:8" ht="15.75" customHeight="1" thickBot="1" x14ac:dyDescent="0.3">
      <c r="A8" s="23" t="s">
        <v>7</v>
      </c>
      <c r="B8" s="24"/>
      <c r="C8" s="25"/>
      <c r="D8" s="26"/>
      <c r="E8" s="26"/>
      <c r="F8" s="27"/>
      <c r="G8" s="28"/>
      <c r="H8"/>
    </row>
    <row r="9" spans="1:8" ht="15.75" customHeight="1" x14ac:dyDescent="0.2">
      <c r="A9" s="50" t="s">
        <v>8</v>
      </c>
      <c r="B9" s="29" t="s">
        <v>9</v>
      </c>
      <c r="C9" s="37">
        <v>69.061800000000005</v>
      </c>
      <c r="D9" s="30">
        <v>80.138599999999997</v>
      </c>
      <c r="E9" s="30">
        <v>71.359200000000001</v>
      </c>
      <c r="F9" s="30">
        <v>65.951700000000002</v>
      </c>
      <c r="G9" s="30">
        <v>61.247100000000003</v>
      </c>
      <c r="H9"/>
    </row>
    <row r="10" spans="1:8" ht="15.75" customHeight="1" thickBot="1" x14ac:dyDescent="0.25">
      <c r="A10" s="51"/>
      <c r="B10" s="31" t="s">
        <v>10</v>
      </c>
      <c r="C10" s="38"/>
      <c r="D10" s="32">
        <v>78.555199999999999</v>
      </c>
      <c r="E10" s="32">
        <v>65.819599999999994</v>
      </c>
      <c r="F10" s="32">
        <v>61.569600000000001</v>
      </c>
      <c r="G10" s="32">
        <v>57.316499999999998</v>
      </c>
      <c r="H10"/>
    </row>
    <row r="11" spans="1:8" ht="15.75" customHeight="1" x14ac:dyDescent="0.2">
      <c r="A11" s="43" t="s">
        <v>11</v>
      </c>
      <c r="B11" s="29" t="str">
        <f>$B$9</f>
        <v>Базовый</v>
      </c>
      <c r="C11" s="37">
        <v>524.01250000000005</v>
      </c>
      <c r="D11" s="30">
        <v>475.33969999999999</v>
      </c>
      <c r="E11" s="30">
        <v>472.80759999999998</v>
      </c>
      <c r="F11" s="30">
        <v>476.13830000000002</v>
      </c>
      <c r="G11" s="30">
        <v>480.54300000000001</v>
      </c>
      <c r="H11"/>
    </row>
    <row r="12" spans="1:8" ht="15.75" customHeight="1" thickBot="1" x14ac:dyDescent="0.25">
      <c r="A12" s="44"/>
      <c r="B12" s="31" t="str">
        <f>$B$10</f>
        <v>Консервативный</v>
      </c>
      <c r="C12" s="38"/>
      <c r="D12" s="32">
        <v>433.83969999999999</v>
      </c>
      <c r="E12" s="32">
        <v>405.33969999999999</v>
      </c>
      <c r="F12" s="32">
        <v>416.35969999999998</v>
      </c>
      <c r="G12" s="32">
        <v>421.27870000000001</v>
      </c>
      <c r="H12"/>
    </row>
    <row r="13" spans="1:8" ht="15.75" customHeight="1" x14ac:dyDescent="0.2">
      <c r="A13" s="43" t="s">
        <v>12</v>
      </c>
      <c r="B13" s="29" t="str">
        <f>$B$9</f>
        <v>Базовый</v>
      </c>
      <c r="C13" s="37">
        <v>763.48869999999999</v>
      </c>
      <c r="D13" s="30">
        <v>720.88710000000003</v>
      </c>
      <c r="E13" s="30">
        <v>720</v>
      </c>
      <c r="F13" s="30">
        <v>730</v>
      </c>
      <c r="G13" s="30">
        <v>735</v>
      </c>
      <c r="H13"/>
    </row>
    <row r="14" spans="1:8" ht="15.75" customHeight="1" thickBot="1" x14ac:dyDescent="0.25">
      <c r="A14" s="44"/>
      <c r="B14" s="31" t="str">
        <f>$B$10</f>
        <v>Консервативный</v>
      </c>
      <c r="C14" s="38"/>
      <c r="D14" s="32">
        <v>702.37760000000003</v>
      </c>
      <c r="E14" s="32">
        <v>668.98170000000005</v>
      </c>
      <c r="F14" s="32">
        <v>665.80089999999996</v>
      </c>
      <c r="G14" s="32">
        <v>665.13</v>
      </c>
      <c r="H14"/>
    </row>
    <row r="15" spans="1:8" ht="15.75" customHeight="1" x14ac:dyDescent="0.2">
      <c r="A15" s="43" t="s">
        <v>13</v>
      </c>
      <c r="B15" s="29" t="str">
        <f>$B$9</f>
        <v>Базовый</v>
      </c>
      <c r="C15" s="37">
        <v>274.33280000000002</v>
      </c>
      <c r="D15" s="30">
        <v>453.02179999999998</v>
      </c>
      <c r="E15" s="30">
        <v>374.10090000000002</v>
      </c>
      <c r="F15" s="30">
        <v>334.41899999999998</v>
      </c>
      <c r="G15" s="30">
        <v>294.99709999999999</v>
      </c>
      <c r="H15"/>
    </row>
    <row r="16" spans="1:8" ht="15.75" thickBot="1" x14ac:dyDescent="0.25">
      <c r="A16" s="44"/>
      <c r="B16" s="31" t="str">
        <f>$B$10</f>
        <v>Консервативный</v>
      </c>
      <c r="C16" s="38"/>
      <c r="D16" s="32">
        <v>435.18419999999998</v>
      </c>
      <c r="E16" s="32">
        <v>319.53190000000001</v>
      </c>
      <c r="F16" s="32">
        <v>292.34210000000002</v>
      </c>
      <c r="G16" s="32">
        <v>263.41640000000001</v>
      </c>
      <c r="H16"/>
    </row>
    <row r="17" spans="1:8" ht="15" x14ac:dyDescent="0.2">
      <c r="A17" s="35" t="s">
        <v>14</v>
      </c>
      <c r="B17" s="29" t="str">
        <f>$B$9</f>
        <v>Базовый</v>
      </c>
      <c r="C17" s="37">
        <v>304.64210000000003</v>
      </c>
      <c r="D17" s="30">
        <v>523.30499999999995</v>
      </c>
      <c r="E17" s="30">
        <v>431.10309999999998</v>
      </c>
      <c r="F17" s="30">
        <v>381.03750000000002</v>
      </c>
      <c r="G17" s="30">
        <v>336.68329999999997</v>
      </c>
      <c r="H17"/>
    </row>
    <row r="18" spans="1:8" ht="15.75" customHeight="1" thickBot="1" x14ac:dyDescent="0.25">
      <c r="A18" s="36"/>
      <c r="B18" s="31" t="str">
        <f>$B$10</f>
        <v>Консервативный</v>
      </c>
      <c r="C18" s="38"/>
      <c r="D18" s="32">
        <v>513.06050000000005</v>
      </c>
      <c r="E18" s="32">
        <v>385.6225</v>
      </c>
      <c r="F18" s="32">
        <v>346.28190000000001</v>
      </c>
      <c r="G18" s="32">
        <v>311.50020000000001</v>
      </c>
      <c r="H18"/>
    </row>
    <row r="19" spans="1:8" ht="15" customHeight="1" x14ac:dyDescent="0.2">
      <c r="A19" s="35" t="s">
        <v>15</v>
      </c>
      <c r="B19" s="29" t="str">
        <f>$B$9</f>
        <v>Базовый</v>
      </c>
      <c r="C19" s="37">
        <v>230.95840000000001</v>
      </c>
      <c r="D19" s="30">
        <v>228.33969999999999</v>
      </c>
      <c r="E19" s="30">
        <v>224.80760000000001</v>
      </c>
      <c r="F19" s="30">
        <v>228.13829999999999</v>
      </c>
      <c r="G19" s="30">
        <v>229.54300000000001</v>
      </c>
      <c r="H19"/>
    </row>
    <row r="20" spans="1:8" ht="18.75" customHeight="1" thickBot="1" x14ac:dyDescent="0.25">
      <c r="A20" s="36"/>
      <c r="B20" s="31" t="str">
        <f>$B$10</f>
        <v>Консервативный</v>
      </c>
      <c r="C20" s="38"/>
      <c r="D20" s="32">
        <v>213.33969999999999</v>
      </c>
      <c r="E20" s="32">
        <v>187.33969999999999</v>
      </c>
      <c r="F20" s="32">
        <v>194.3597</v>
      </c>
      <c r="G20" s="32">
        <v>199.77869999999999</v>
      </c>
      <c r="H20"/>
    </row>
    <row r="21" spans="1:8" ht="18.75" customHeight="1" x14ac:dyDescent="0.2">
      <c r="A21" s="39" t="s">
        <v>16</v>
      </c>
      <c r="B21" s="29" t="str">
        <f>$B$9</f>
        <v>Базовый</v>
      </c>
      <c r="C21" s="37">
        <v>205.60130000000001</v>
      </c>
      <c r="D21" s="30">
        <v>185</v>
      </c>
      <c r="E21" s="30">
        <v>175</v>
      </c>
      <c r="F21" s="30">
        <v>165</v>
      </c>
      <c r="G21" s="30">
        <v>155.28729999999999</v>
      </c>
      <c r="H21"/>
    </row>
    <row r="22" spans="1:8" ht="17.25" customHeight="1" thickBot="1" x14ac:dyDescent="0.25">
      <c r="A22" s="36"/>
      <c r="B22" s="31" t="str">
        <f>$B$10</f>
        <v>Консервативный</v>
      </c>
      <c r="C22" s="38"/>
      <c r="D22" s="32">
        <v>165</v>
      </c>
      <c r="E22" s="32">
        <v>135</v>
      </c>
      <c r="F22" s="32">
        <v>130</v>
      </c>
      <c r="G22" s="32">
        <v>125</v>
      </c>
      <c r="H22"/>
    </row>
    <row r="23" spans="1:8" ht="17.25" customHeight="1" x14ac:dyDescent="0.2">
      <c r="A23" s="35" t="s">
        <v>17</v>
      </c>
      <c r="B23" s="29" t="str">
        <f>$B$9</f>
        <v>Базовый</v>
      </c>
      <c r="C23" s="37">
        <v>29.077000000000002</v>
      </c>
      <c r="D23" s="30">
        <v>30.661799999999999</v>
      </c>
      <c r="E23" s="30">
        <v>30.661799999999999</v>
      </c>
      <c r="F23" s="30">
        <v>35.661799999999999</v>
      </c>
      <c r="G23" s="30">
        <v>37.261800000000001</v>
      </c>
      <c r="H23"/>
    </row>
    <row r="24" spans="1:8" ht="20.25" customHeight="1" thickBot="1" x14ac:dyDescent="0.25">
      <c r="A24" s="36"/>
      <c r="B24" s="31" t="str">
        <f>$B$10</f>
        <v>Консервативный</v>
      </c>
      <c r="C24" s="38"/>
      <c r="D24" s="32">
        <v>30.661799999999999</v>
      </c>
      <c r="E24" s="32">
        <v>30.661799999999999</v>
      </c>
      <c r="F24" s="32">
        <v>30.661799999999999</v>
      </c>
      <c r="G24" s="32">
        <v>30.661799999999999</v>
      </c>
      <c r="H24"/>
    </row>
    <row r="25" spans="1:8" ht="15" customHeight="1" x14ac:dyDescent="0.2">
      <c r="A25" s="35" t="s">
        <v>18</v>
      </c>
      <c r="B25" s="29" t="str">
        <f>$B$9</f>
        <v>Базовый</v>
      </c>
      <c r="C25" s="37">
        <v>144.05160000000001</v>
      </c>
      <c r="D25" s="30">
        <v>115.3</v>
      </c>
      <c r="E25" s="30">
        <v>121.8515</v>
      </c>
      <c r="F25" s="30">
        <v>122.8515</v>
      </c>
      <c r="G25" s="30">
        <v>122.8515</v>
      </c>
      <c r="H25"/>
    </row>
    <row r="26" spans="1:8" ht="15" customHeight="1" thickBot="1" x14ac:dyDescent="0.25">
      <c r="A26" s="36"/>
      <c r="B26" s="31" t="str">
        <f>$B$10</f>
        <v>Консервативный</v>
      </c>
      <c r="C26" s="38"/>
      <c r="D26" s="32">
        <v>85.4</v>
      </c>
      <c r="E26" s="32">
        <v>89.204999999999998</v>
      </c>
      <c r="F26" s="32">
        <v>96.204999999999998</v>
      </c>
      <c r="G26" s="32">
        <v>96.204999999999998</v>
      </c>
      <c r="H26"/>
    </row>
    <row r="27" spans="1:8" ht="15.75" customHeight="1" x14ac:dyDescent="0.2">
      <c r="A27" s="35" t="s">
        <v>19</v>
      </c>
      <c r="B27" s="29" t="str">
        <f>$B$9</f>
        <v>Базовый</v>
      </c>
      <c r="C27" s="41">
        <v>1.1834</v>
      </c>
      <c r="D27" s="33">
        <v>1.0780000000000001</v>
      </c>
      <c r="E27" s="33">
        <v>1.1015999999999999</v>
      </c>
      <c r="F27" s="33">
        <v>1.1254</v>
      </c>
      <c r="G27" s="33">
        <v>1.1354</v>
      </c>
      <c r="H27"/>
    </row>
    <row r="28" spans="1:8" ht="15.75" customHeight="1" thickBot="1" x14ac:dyDescent="0.25">
      <c r="A28" s="36"/>
      <c r="B28" s="31" t="str">
        <f>$B$10</f>
        <v>Консервативный</v>
      </c>
      <c r="C28" s="42"/>
      <c r="D28" s="34">
        <v>1.0813999999999999</v>
      </c>
      <c r="E28" s="34">
        <v>1.1062000000000001</v>
      </c>
      <c r="F28" s="34">
        <v>1.1308</v>
      </c>
      <c r="G28" s="34">
        <v>1.1508</v>
      </c>
      <c r="H28"/>
    </row>
    <row r="29" spans="1:8" ht="15" customHeight="1" thickBot="1" x14ac:dyDescent="0.3">
      <c r="A29" s="23" t="s">
        <v>20</v>
      </c>
      <c r="B29" s="24"/>
      <c r="C29" s="25"/>
      <c r="D29" s="27"/>
      <c r="E29" s="27"/>
      <c r="F29" s="28"/>
      <c r="G29" s="28"/>
      <c r="H29"/>
    </row>
    <row r="30" spans="1:8" ht="15" customHeight="1" x14ac:dyDescent="0.2">
      <c r="A30" s="39" t="s">
        <v>21</v>
      </c>
      <c r="B30" s="29" t="str">
        <f>$B$9</f>
        <v>Базовый</v>
      </c>
      <c r="C30" s="37">
        <v>8.39</v>
      </c>
      <c r="D30" s="30">
        <v>17.499099999999999</v>
      </c>
      <c r="E30" s="30">
        <v>6.1082000000000001</v>
      </c>
      <c r="F30" s="30">
        <v>4.0141999999999998</v>
      </c>
      <c r="G30" s="30">
        <v>4.0061</v>
      </c>
      <c r="H30"/>
    </row>
    <row r="31" spans="1:8" ht="15" customHeight="1" thickBot="1" x14ac:dyDescent="0.25">
      <c r="A31" s="40"/>
      <c r="B31" s="31" t="str">
        <f>$B$10</f>
        <v>Консервативный</v>
      </c>
      <c r="C31" s="38"/>
      <c r="D31" s="32">
        <v>16.468800000000002</v>
      </c>
      <c r="E31" s="32">
        <v>5.3925999999999998</v>
      </c>
      <c r="F31" s="32">
        <v>3.7313999999999998</v>
      </c>
      <c r="G31" s="32">
        <v>4.0194000000000001</v>
      </c>
      <c r="H31"/>
    </row>
    <row r="32" spans="1:8" ht="15" x14ac:dyDescent="0.2">
      <c r="A32" s="35" t="s">
        <v>22</v>
      </c>
      <c r="B32" s="29" t="str">
        <f>$B$9</f>
        <v>Базовый</v>
      </c>
      <c r="C32" s="37">
        <v>6.6944999999999997</v>
      </c>
      <c r="D32" s="30">
        <v>16.467700000000001</v>
      </c>
      <c r="E32" s="30">
        <v>9.0040999999999993</v>
      </c>
      <c r="F32" s="30">
        <v>4.6123000000000003</v>
      </c>
      <c r="G32" s="30">
        <v>4.0198999999999998</v>
      </c>
      <c r="H32"/>
    </row>
    <row r="33" spans="1:8" ht="15.75" customHeight="1" thickBot="1" x14ac:dyDescent="0.25">
      <c r="A33" s="36"/>
      <c r="B33" s="31" t="str">
        <f>$B$10</f>
        <v>Консервативный</v>
      </c>
      <c r="C33" s="38"/>
      <c r="D33" s="32">
        <v>16.1251</v>
      </c>
      <c r="E33" s="32">
        <v>7.8234000000000004</v>
      </c>
      <c r="F33" s="32">
        <v>4.2423999999999999</v>
      </c>
      <c r="G33" s="32">
        <v>3.8934000000000002</v>
      </c>
      <c r="H33"/>
    </row>
    <row r="34" spans="1:8" ht="15.75" customHeight="1" x14ac:dyDescent="0.2">
      <c r="A34" s="35" t="s">
        <v>23</v>
      </c>
      <c r="B34" s="29" t="str">
        <f>$B$9</f>
        <v>Базовый</v>
      </c>
      <c r="C34" s="37">
        <v>73.645700000000005</v>
      </c>
      <c r="D34" s="30">
        <v>76.700900000000004</v>
      </c>
      <c r="E34" s="30">
        <v>77.017799999999994</v>
      </c>
      <c r="F34" s="30">
        <v>78.711200000000005</v>
      </c>
      <c r="G34" s="30">
        <v>81.004900000000006</v>
      </c>
      <c r="H34"/>
    </row>
    <row r="35" spans="1:8" ht="15.75" thickBot="1" x14ac:dyDescent="0.25">
      <c r="A35" s="36"/>
      <c r="B35" s="31" t="str">
        <f>$B$10</f>
        <v>Консервативный</v>
      </c>
      <c r="C35" s="38"/>
      <c r="D35" s="32">
        <v>78.039000000000001</v>
      </c>
      <c r="E35" s="32">
        <v>81.152100000000004</v>
      </c>
      <c r="F35" s="32">
        <v>83.296099999999996</v>
      </c>
      <c r="G35" s="32">
        <v>85.313800000000001</v>
      </c>
      <c r="H35"/>
    </row>
  </sheetData>
  <mergeCells count="28">
    <mergeCell ref="B6:B7"/>
    <mergeCell ref="E7:G7"/>
    <mergeCell ref="A9:A10"/>
    <mergeCell ref="C9:C10"/>
    <mergeCell ref="A11:A12"/>
    <mergeCell ref="C11:C12"/>
    <mergeCell ref="A13:A14"/>
    <mergeCell ref="C13:C14"/>
    <mergeCell ref="A15:A16"/>
    <mergeCell ref="C15:C16"/>
    <mergeCell ref="A17:A18"/>
    <mergeCell ref="C17:C18"/>
    <mergeCell ref="A19:A20"/>
    <mergeCell ref="C19:C20"/>
    <mergeCell ref="A21:A22"/>
    <mergeCell ref="C21:C22"/>
    <mergeCell ref="A23:A24"/>
    <mergeCell ref="C23:C24"/>
    <mergeCell ref="A25:A26"/>
    <mergeCell ref="C25:C26"/>
    <mergeCell ref="A27:A28"/>
    <mergeCell ref="C27:C28"/>
    <mergeCell ref="A30:A31"/>
    <mergeCell ref="C30:C31"/>
    <mergeCell ref="A32:A33"/>
    <mergeCell ref="C32:C33"/>
    <mergeCell ref="A34:A35"/>
    <mergeCell ref="C34:C3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Condition_отправка</vt:lpstr>
      <vt:lpstr>Condition_отправка!Заголовки_для_печати</vt:lpstr>
      <vt:lpstr>Condition_отправка!Область_печати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2022-05-16T17:32:38Z</dcterms:created>
  <dcterms:modified xsi:type="dcterms:W3CDTF">2022-05-16T17:36:20Z</dcterms:modified>
</cp:coreProperties>
</file>