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<sst xmlns="http://schemas.openxmlformats.org/spreadsheetml/2006/main" count="65" uniqueCount="61">
  <si>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</si>
  <si>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</si>
  <si>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</si>
  <si>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</si>
  <si>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</si>
  <si>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</si>
  <si>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</si>
  <si>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</si>
  <si>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</si>
  <si>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</si>
  <si>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</si>
  <si>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</si>
  <si>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</si>
  <si>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</si>
  <si>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</si>
  <si>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</si>
  <si>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</si>
  <si>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</si>
  <si>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</si>
  <si>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</si>
  <si>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</si>
  <si>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</si>
  <si>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</si>
  <si>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</si>
  <si>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</si>
  <si>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</si>
  <si>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</si>
  <si>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</si>
  <si>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</si>
  <si>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</si>
  <si>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</si>
  <si>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</si>
  <si>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</si>
  <si>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</si>
  <si>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</si>
  <si>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</si>
  <si>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</si>
  <si>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</si>
  <si>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</si>
  <si>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</si>
  <si>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</si>
  <si>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</si>
  <si>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</si>
  <si>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</si>
  <si>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</si>
  <si>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</si>
  <si>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</si>
  <si>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</si>
  <si>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</si>
  <si>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</si>
  <si>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</si>
  <si>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</si>
  <si>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</si>
  <si>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</si>
  <si>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</si>
  <si>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</si>
  <si>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</si>
  <si>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</si>
  <si>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</si>
  <si>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</si>
  <si>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ИЮЛЬ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</si>
</sst>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50" fillId="0" borderId="0" xfId="0" applyNumberFormat="1" applyFont="1" applyFill="1" applyBorder="1" applyAlignment="1">
      <alignment horizontal="left"/>
    </xf>
    <xf numFmtId="174" fontId="50" fillId="33" borderId="11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174" fontId="50" fillId="33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7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D47" sqref="D47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2" t="s">
        <v>45</v>
      </c>
      <c r="B1" s="42"/>
      <c r="C1" s="42"/>
      <c r="D1" s="42"/>
      <c r="E1" s="42"/>
      <c r="F1" s="42"/>
      <c r="G1" s="42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4" t="s">
        <v>60</v>
      </c>
      <c r="B2" s="44"/>
      <c r="C2" s="44"/>
      <c r="D2" s="44"/>
      <c r="E2" s="44"/>
      <c r="F2" s="44"/>
      <c r="G2" s="44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3" t="s">
        <v>1</v>
      </c>
      <c r="B4" s="43"/>
      <c r="C4" s="43"/>
      <c r="D4" s="43"/>
      <c r="E4" s="43"/>
      <c r="F4" s="43"/>
      <c r="G4" s="43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5"/>
      <c r="I6" s="35"/>
      <c r="J6" s="35"/>
      <c r="K6" s="35"/>
      <c r="L6" s="35"/>
      <c r="M6" s="35"/>
      <c r="N6" s="35"/>
      <c r="O6" s="35"/>
    </row>
    <row r="7" spans="1:15" ht="15.75">
      <c r="A7" s="50"/>
      <c r="B7" s="50"/>
      <c r="C7" s="50"/>
      <c r="D7" s="13" t="s">
        <v>3</v>
      </c>
      <c r="E7" s="33" t="s">
        <v>4</v>
      </c>
      <c r="F7" s="33" t="s">
        <v>5</v>
      </c>
      <c r="G7" s="33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5" t="s">
        <v>40</v>
      </c>
      <c r="B8" s="46"/>
      <c r="C8" s="47"/>
      <c r="D8" s="22">
        <v>5423.429999999999</v>
      </c>
      <c r="E8" s="22">
        <v>5905.67</v>
      </c>
      <c r="F8" s="22">
        <v>6672.69</v>
      </c>
      <c r="G8" s="22">
        <v>8365.05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5" t="s">
        <v>41</v>
      </c>
      <c r="B9" s="46"/>
      <c r="C9" s="47"/>
      <c r="D9" s="22">
        <v>5423.429999999999</v>
      </c>
      <c r="E9" s="22">
        <v>5905.67</v>
      </c>
      <c r="F9" s="22">
        <v>6672.69</v>
      </c>
      <c r="G9" s="22">
        <v>8365.05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5" t="s">
        <v>42</v>
      </c>
      <c r="B10" s="46"/>
      <c r="C10" s="47"/>
      <c r="D10" s="22">
        <v>4915.429999999999</v>
      </c>
      <c r="E10" s="22">
        <v>5397.67</v>
      </c>
      <c r="F10" s="22">
        <v>6164.6900000000005</v>
      </c>
      <c r="G10" s="22">
        <v>7857.05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5" t="s">
        <v>43</v>
      </c>
      <c r="B11" s="46"/>
      <c r="C11" s="47"/>
      <c r="D11" s="22">
        <v>4868.43</v>
      </c>
      <c r="E11" s="22">
        <v>5350.67</v>
      </c>
      <c r="F11" s="22">
        <v>6117.69</v>
      </c>
      <c r="G11" s="22">
        <v>7810.05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51" t="s">
        <v>8</v>
      </c>
      <c r="B13" s="51"/>
      <c r="C13" s="51"/>
      <c r="D13" s="19">
        <f>ROUND(D17+D19*D21,2)</f>
        <v>3082.99</v>
      </c>
      <c r="E13" s="2"/>
      <c r="F13" s="40" t="s">
        <v>47</v>
      </c>
      <c r="G13" s="40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51" t="s">
        <v>9</v>
      </c>
      <c r="B15" s="51"/>
      <c r="C15" s="51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51" t="s">
        <v>10</v>
      </c>
      <c r="B17" s="51"/>
      <c r="C17" s="51"/>
      <c r="D17" s="19">
        <v>1709.57</v>
      </c>
      <c r="E17" s="2"/>
      <c r="F17" s="40" t="s">
        <v>48</v>
      </c>
      <c r="G17" s="40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6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51" t="s">
        <v>11</v>
      </c>
      <c r="B19" s="51"/>
      <c r="C19" s="51"/>
      <c r="D19" s="19">
        <v>854255</v>
      </c>
      <c r="E19" s="2"/>
      <c r="F19" s="40" t="s">
        <v>49</v>
      </c>
      <c r="G19" s="40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51" t="s">
        <v>12</v>
      </c>
      <c r="B21" s="51"/>
      <c r="C21" s="51"/>
      <c r="D21" s="17">
        <f>ROUND(((D23-(D27+D35))/(D47-(D59+D51))),11)</f>
        <v>0.00160773662</v>
      </c>
      <c r="E21" s="2"/>
      <c r="F21" s="40" t="s">
        <v>50</v>
      </c>
      <c r="G21" s="40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51" t="s">
        <v>13</v>
      </c>
      <c r="B23" s="51"/>
      <c r="C23" s="51"/>
      <c r="D23" s="37">
        <v>40.119</v>
      </c>
      <c r="E23" s="9"/>
      <c r="F23" s="40" t="s">
        <v>51</v>
      </c>
      <c r="G23" s="40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51" t="s">
        <v>14</v>
      </c>
      <c r="B25" s="51"/>
      <c r="C25" s="51"/>
      <c r="D25" s="19">
        <v>0</v>
      </c>
      <c r="E25" s="7"/>
      <c r="F25" s="40" t="s">
        <v>52</v>
      </c>
      <c r="G25" s="40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51" t="s">
        <v>15</v>
      </c>
      <c r="B27" s="51"/>
      <c r="C27" s="51"/>
      <c r="D27" s="37">
        <f>ROUND(SUM(D29:D34),3)</f>
        <v>6.794</v>
      </c>
      <c r="E27" s="7"/>
      <c r="F27" s="40" t="s">
        <v>53</v>
      </c>
      <c r="G27" s="40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52" t="s">
        <v>16</v>
      </c>
      <c r="B28" s="52"/>
      <c r="D28" s="28"/>
      <c r="E28" s="11"/>
      <c r="F28" s="11"/>
      <c r="G28" s="11"/>
    </row>
    <row r="29" spans="1:7" ht="15.75">
      <c r="A29" s="52" t="s">
        <v>17</v>
      </c>
      <c r="B29" s="52"/>
      <c r="C29" s="52"/>
      <c r="D29" s="29">
        <v>0</v>
      </c>
      <c r="E29" s="11"/>
      <c r="F29" s="11"/>
      <c r="G29" s="11"/>
    </row>
    <row r="30" spans="1:7" ht="15.75">
      <c r="A30" s="52" t="s">
        <v>18</v>
      </c>
      <c r="B30" s="52"/>
      <c r="C30" s="52"/>
      <c r="D30" s="39">
        <v>6.56</v>
      </c>
      <c r="E30" s="11"/>
      <c r="F30" s="11"/>
      <c r="G30" s="11"/>
    </row>
    <row r="31" spans="1:7" ht="15.75">
      <c r="A31" s="52" t="s">
        <v>19</v>
      </c>
      <c r="B31" s="52"/>
      <c r="C31" s="52"/>
      <c r="D31" s="39">
        <v>0.234</v>
      </c>
      <c r="E31" s="11"/>
      <c r="F31" s="11"/>
      <c r="G31" s="11"/>
    </row>
    <row r="32" spans="1:7" ht="15.75">
      <c r="A32" s="52" t="s">
        <v>20</v>
      </c>
      <c r="B32" s="52"/>
      <c r="C32" s="52"/>
      <c r="D32" s="29">
        <v>0</v>
      </c>
      <c r="E32" s="11"/>
      <c r="F32" s="11"/>
      <c r="G32" s="11"/>
    </row>
    <row r="33" spans="1:7" ht="15.75">
      <c r="A33" s="52" t="s">
        <v>21</v>
      </c>
      <c r="B33" s="52"/>
      <c r="C33" s="52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51" t="s">
        <v>22</v>
      </c>
      <c r="B35" s="51"/>
      <c r="C35" s="51"/>
      <c r="D35" s="37">
        <v>12.47</v>
      </c>
      <c r="E35" s="11"/>
      <c r="F35" s="40" t="s">
        <v>54</v>
      </c>
      <c r="G35" s="40"/>
    </row>
    <row r="36" spans="2:7" ht="15.75">
      <c r="B36" s="10"/>
      <c r="D36" s="20"/>
      <c r="E36" s="11"/>
      <c r="F36" s="11"/>
      <c r="G36" s="11"/>
    </row>
    <row r="37" spans="1:7" ht="60" customHeight="1">
      <c r="A37" s="51" t="s">
        <v>23</v>
      </c>
      <c r="B37" s="51"/>
      <c r="C37" s="51"/>
      <c r="D37" s="19">
        <v>0</v>
      </c>
      <c r="E37" s="11"/>
      <c r="F37" s="11"/>
      <c r="G37" s="11"/>
    </row>
    <row r="38" spans="1:7" ht="15.75">
      <c r="A38" s="52" t="s">
        <v>16</v>
      </c>
      <c r="B38" s="52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3" t="s">
        <v>25</v>
      </c>
      <c r="B40" s="53"/>
      <c r="C40" s="53"/>
      <c r="D40" s="19">
        <v>0</v>
      </c>
      <c r="E40" s="11"/>
      <c r="F40" s="11"/>
      <c r="G40" s="11"/>
    </row>
    <row r="41" spans="1:7" ht="15.75">
      <c r="A41" s="53" t="s">
        <v>26</v>
      </c>
      <c r="B41" s="53"/>
      <c r="C41" s="53"/>
      <c r="D41" s="19">
        <v>0</v>
      </c>
      <c r="E41" s="11"/>
      <c r="F41" s="11"/>
      <c r="G41" s="11"/>
    </row>
    <row r="42" spans="1:7" ht="15.75">
      <c r="A42" s="53" t="s">
        <v>27</v>
      </c>
      <c r="B42" s="53"/>
      <c r="C42" s="53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3" t="s">
        <v>25</v>
      </c>
      <c r="B44" s="53"/>
      <c r="C44" s="53"/>
      <c r="D44" s="19">
        <v>0</v>
      </c>
      <c r="E44" s="11"/>
      <c r="F44" s="11"/>
      <c r="G44" s="11"/>
    </row>
    <row r="45" spans="1:7" ht="15.75">
      <c r="A45" s="53" t="s">
        <v>27</v>
      </c>
      <c r="B45" s="53"/>
      <c r="C45" s="53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51" t="s">
        <v>29</v>
      </c>
      <c r="B47" s="51"/>
      <c r="C47" s="51"/>
      <c r="D47" s="37">
        <v>23199.78</v>
      </c>
      <c r="E47" s="11"/>
      <c r="F47" s="40" t="s">
        <v>55</v>
      </c>
      <c r="G47" s="40"/>
    </row>
    <row r="48" spans="4:7" ht="15.75">
      <c r="D48" s="20"/>
      <c r="E48" s="11"/>
      <c r="F48" s="11"/>
      <c r="G48" s="11"/>
    </row>
    <row r="49" spans="1:7" ht="66" customHeight="1">
      <c r="A49" s="51" t="s">
        <v>30</v>
      </c>
      <c r="B49" s="51"/>
      <c r="C49" s="51"/>
      <c r="D49" s="19">
        <v>0</v>
      </c>
      <c r="E49" s="11"/>
      <c r="F49" s="40" t="s">
        <v>56</v>
      </c>
      <c r="G49" s="40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51" t="s">
        <v>31</v>
      </c>
      <c r="B51" s="51"/>
      <c r="C51" s="51"/>
      <c r="D51" s="37">
        <f>SUM(D53:D57)</f>
        <v>3785.228</v>
      </c>
      <c r="E51" s="11"/>
      <c r="F51" s="40" t="s">
        <v>57</v>
      </c>
      <c r="G51" s="40"/>
    </row>
    <row r="52" spans="1:7" ht="15" customHeight="1">
      <c r="A52" s="52" t="s">
        <v>16</v>
      </c>
      <c r="B52" s="52"/>
      <c r="C52" s="34"/>
      <c r="D52" s="14"/>
      <c r="E52" s="11"/>
      <c r="F52" s="11"/>
      <c r="G52" s="11"/>
    </row>
    <row r="53" spans="1:7" ht="15" customHeight="1">
      <c r="A53" s="52" t="s">
        <v>32</v>
      </c>
      <c r="B53" s="52"/>
      <c r="C53" s="52"/>
      <c r="D53" s="29">
        <v>0</v>
      </c>
      <c r="E53" s="11"/>
      <c r="F53" s="11"/>
      <c r="G53" s="11"/>
    </row>
    <row r="54" spans="1:7" ht="15" customHeight="1">
      <c r="A54" s="52" t="s">
        <v>33</v>
      </c>
      <c r="B54" s="52"/>
      <c r="C54" s="52"/>
      <c r="D54" s="39">
        <v>3631.114</v>
      </c>
      <c r="E54" s="11"/>
      <c r="F54" s="11"/>
      <c r="G54" s="11"/>
    </row>
    <row r="55" spans="1:7" ht="15" customHeight="1">
      <c r="A55" s="52" t="s">
        <v>34</v>
      </c>
      <c r="B55" s="52"/>
      <c r="C55" s="52"/>
      <c r="D55" s="39">
        <v>154.114</v>
      </c>
      <c r="E55" s="11"/>
      <c r="F55" s="11"/>
      <c r="G55" s="11"/>
    </row>
    <row r="56" spans="1:7" ht="15" customHeight="1">
      <c r="A56" s="52" t="s">
        <v>35</v>
      </c>
      <c r="B56" s="52"/>
      <c r="C56" s="52"/>
      <c r="D56" s="29">
        <v>0</v>
      </c>
      <c r="E56" s="11"/>
      <c r="F56" s="11"/>
      <c r="G56" s="11"/>
    </row>
    <row r="57" spans="1:7" ht="15" customHeight="1">
      <c r="A57" s="52" t="s">
        <v>36</v>
      </c>
      <c r="B57" s="52"/>
      <c r="C57" s="52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51" t="s">
        <v>37</v>
      </c>
      <c r="B59" s="51"/>
      <c r="C59" s="51"/>
      <c r="D59" s="38">
        <v>6442.9</v>
      </c>
      <c r="E59" s="11"/>
      <c r="F59" s="40" t="s">
        <v>58</v>
      </c>
      <c r="G59" s="40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51" t="s">
        <v>38</v>
      </c>
      <c r="B61" s="51"/>
      <c r="C61" s="51"/>
      <c r="D61" s="19">
        <v>0</v>
      </c>
      <c r="E61" s="11"/>
      <c r="F61" s="41" t="s">
        <v>59</v>
      </c>
      <c r="G61" s="41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2023-08-15T06:19:59Z</dcterms:modified>
  <cp:category/>
  <cp:version/>
  <cp:contentType/>
  <cp:contentStatus/>
</cp:coreProperties>
</file>