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1430"/>
  </bookViews>
  <sheets>
    <sheet name="Паспорт (ИСУЭЭ)" sheetId="4" r:id="rId1"/>
  </sheets>
  <definedNames>
    <definedName name="_xlnm.Print_Area" localSheetId="0">'Паспорт (ИСУЭЭ)'!$A$1:$H$106</definedName>
  </definedNames>
  <calcPr calcId="125725"/>
</workbook>
</file>

<file path=xl/calcChain.xml><?xml version="1.0" encoding="utf-8"?>
<calcChain xmlns="http://schemas.openxmlformats.org/spreadsheetml/2006/main">
  <c r="E99" i="4"/>
  <c r="F92"/>
  <c r="F97"/>
  <c r="F95"/>
  <c r="F96"/>
  <c r="F98"/>
  <c r="F93"/>
  <c r="F94"/>
  <c r="C98"/>
  <c r="C97"/>
  <c r="F99" l="1"/>
</calcChain>
</file>

<file path=xl/sharedStrings.xml><?xml version="1.0" encoding="utf-8"?>
<sst xmlns="http://schemas.openxmlformats.org/spreadsheetml/2006/main" count="166" uniqueCount="155">
  <si>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</si>
  <si>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</si>
  <si>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</si>
  <si>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</si>
  <si>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</si>
  <si>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</si>
  <si>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</si>
  <si>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</si>
  <si>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Территории / муниципальные образования субъектов РФ, на которых реализуется проект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</si>
  <si>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</si>
  <si>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</si>
  <si>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</si>
  <si>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</si>
  <si>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</si>
  <si>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</si>
  <si>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</si>
  <si>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Цели и основания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</si>
  <si>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</si>
  <si>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</si>
  <si>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</si>
  <si>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</si>
  <si>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</si>
  <si>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</si>
  <si>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</si>
  <si>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</si>
  <si>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</si>
  <si>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</si>
  <si>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</si>
  <si>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</si>
  <si>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</si>
  <si>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</si>
  <si>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</si>
  <si>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</si>
  <si>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</si>
  <si>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Комментарий</t>
  </si>
  <si>
    <t>Планируемое значение показателя после реализации проекта
(на этапе эксплуатации) (если применимо)</t>
  </si>
  <si>
    <t>Показатели финансово-экономической эффективности проекта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</si>
  <si>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</si>
  <si>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</si>
  <si>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</si>
  <si>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42.1</t>
  </si>
  <si>
    <t>42.2</t>
  </si>
  <si>
    <t>42.3</t>
  </si>
  <si>
    <t>Оценка тарифных последствий инвестиционного проекта и влияния проекта на конечную цену товара (услуги) для потребителя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</si>
  <si>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</si>
  <si>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</si>
  <si>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</si>
  <si>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Статус прохождения процедур технологического и ценового аудита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</si>
  <si>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</si>
  <si>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43.1</t>
  </si>
  <si>
    <t>43.2</t>
  </si>
  <si>
    <t>43.3</t>
  </si>
  <si>
    <t>Оценка тарифных последствий инвестиционного проекта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</si>
  <si>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</si>
  <si>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</si>
  <si>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</si>
  <si>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</si>
  <si>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</si>
  <si>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Основные подрядчики</t>
  </si>
  <si>
    <t>(если выбраны)</t>
  </si>
  <si>
    <t>Срок реализации (квартал, год) - фактические (для реализуемых / реализованных этапов) и плановые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</si>
  <si>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</si>
  <si>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</si>
  <si>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</si>
  <si>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45.1</t>
  </si>
  <si>
    <t>45.2</t>
  </si>
  <si>
    <t>45.4</t>
  </si>
  <si>
    <t>45.3</t>
  </si>
  <si>
    <t>Детализация оценки стоимости проекта по объектам инвестиций</t>
  </si>
  <si>
    <t>Объект инвестиций</t>
  </si>
  <si>
    <t>Плановые физические/ технические показатели объекта инвестиций</t>
  </si>
  <si>
    <t>Текущая оценка полной стоимости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</si>
  <si>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</si>
  <si>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</si>
  <si>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Плановая продолжительность полезного использования объекта, лет</t>
  </si>
  <si>
    <t>46.1</t>
  </si>
  <si>
    <t>46.2</t>
  </si>
  <si>
    <t>46.3</t>
  </si>
  <si>
    <t>46.4</t>
  </si>
  <si>
    <t>46.6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</si>
  <si>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</si>
  <si>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</si>
  <si>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Расположение объектов инвестиционного проекта - схема (если применимо)</t>
  </si>
  <si>
    <t>Приобретение оборудования</t>
  </si>
  <si>
    <t>Соблюдение требований законодательства РФ</t>
  </si>
  <si>
    <t xml:space="preserve">В соответствии с изменениями, вносимыми в Федеральный закон от 26 марта 2003 года №35-ФЗ «Об электроэнергетике» (далее – ФЗ), с 01.07.2020 года  гарантирующие поставщики в ходе обеспечения коммерческого учета электрической энергии (мощности) на розничных рынках и для оказания коммунальных услуг по электроснабжению обязаны осуществлять приобретение, установку, замену, допуск в эксплуатацию приборов учета электрической энергии и (или) иного оборудования, а также нематериальных активов, которые необходимы для обеспечения коммерческого учета электрической энергии (мощности), в отношении многоквартирного дома и помещений в многоквартирных домах, электроснабжение которых осуществляется с использованием общего имущества, при отсутствии, выходе из строя, истечении срока эксплуатации или истечении интервала между поверками приборов учета электрической энергии и (или) иного оборудования, которые используются для коммерческого учета электрической энергии (мощности), в том числе не принадлежащих гарантирующему поставщику, а также последующую их эксплуатацию. 
В соответствии с п.6.3. ст. 23.1 ФЗ  расходы гарантирующего поставщика, понесенные им для исполнения обязательств, указанных выше, подлежат включению в состав сбытовой надбавки гарантирующего поставщика.
</t>
  </si>
  <si>
    <t xml:space="preserve"> Создание системы коммерческого учета электроэнергии в соответствии с действующим законодательством</t>
  </si>
  <si>
    <t>не требуется</t>
  </si>
  <si>
    <t>Основные цели проекта</t>
  </si>
  <si>
    <t>Рассмотрены варианты создания системы на различных типов учёта. Определен тип, кторый может предоставить минимальный набор функций</t>
  </si>
  <si>
    <t>наиболее дешевый способ</t>
  </si>
  <si>
    <t>Поставка и настройка сервера и ПО</t>
  </si>
  <si>
    <t>График и сроки реализации проекта и подрядчики по этапам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</si>
  <si>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</si>
  <si>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Сервер, ПО</t>
  </si>
  <si>
    <t>Работы  по точечной (комплексной) замене ПУ и подключению к ИСУЭЭ</t>
  </si>
  <si>
    <t xml:space="preserve">Этапы проекта </t>
  </si>
  <si>
    <t>Создание системы коммерческого учета электроэнергии в соответствии с действующим законодательством</t>
  </si>
  <si>
    <t>Соблюдение требований работы на розничном рынке электроэнергии и мощности</t>
  </si>
  <si>
    <t>Показатели энергоэффективности</t>
  </si>
  <si>
    <t>46.5.</t>
  </si>
  <si>
    <t>•	в случае нарушения гарантирующим поставщиком обязанностей по установке, замене и допуску к эксплуатации прибора учета электрической энергии в соответствии с требованиями законодательства Российской Федерации стоимость коммунальных услуг по электроснабжению, предоставляемых потребителю, в отношении которого нарушены соответствующие обязанности, снижается на величину, равную 20 процентам стоимости коммунальных услуг по электроснабжению за каждый месяц со дня получения претензии от потребителя, Начиная с 4-го месяца со дня получения претензии от потребителя о неисполнении соответствующих обязанностей гарантирующим поставщиком или сетевой организацией в соответствии с абзацами первым - четвертым настоящего пункта величина снижения стоимости коммунальных услуг по электроснабжению составляет 40 процентов стоимости таких услуг вплоть до даты ввода прибора учета электрической энергии в эксплуатацию (п. 80(2) Правил предоставления коммунальных услуг собственникам и пользователям помещений в многоквартирных домах и жилых домов). 
•	с 1 января 2023 года в случае непредоставления или ненадлежащего предоставления гарантирующим поставщиком доступа к минимальному набору функций интеллектуальных систем учета электрической энергии (мощности) субъект электроэнергетики или потребитель электрической энергии (мощности) вправе потребовать уплаты штрафа. Размер штрафа устанавливается в виде фиксированной суммы, определенной в порядке, установленном правилами предоставления доступа к минимальному набору функций интеллектуальных систем учета электрической энергии (мощности). (п. 5 ст. 1 Федерального закона от 27.12.2018 N 522-ФЗ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Федерации»).</t>
  </si>
  <si>
    <t>Текущая оценка полной стоимости в прогнозных ценах (сметная стоимость без НДС), млн. руб.</t>
  </si>
  <si>
    <t>Система ИСУЭЭ, шт.</t>
  </si>
  <si>
    <t>1.</t>
  </si>
  <si>
    <t>2.</t>
  </si>
  <si>
    <t>3.</t>
  </si>
  <si>
    <t>Создание системы ИСУЭЭ</t>
  </si>
  <si>
    <t>Приборы учета</t>
  </si>
  <si>
    <t>Проведение конкурса по закупке «умных» приборов учёта,  услуг по монтажу, пусконаладке, допуску ПУ</t>
  </si>
  <si>
    <t>Заключение договора на приобретение сервера и ПО</t>
  </si>
  <si>
    <t>Проведение конкурсных процедур по закупке сервера и ПО</t>
  </si>
  <si>
    <t>Закупка верхнего уровня ИСУЭЭ - сервер, ПО:</t>
  </si>
  <si>
    <t>Паспорт инвестиционного объекта (проекта)</t>
  </si>
  <si>
    <t>Ставропольский край</t>
  </si>
  <si>
    <t>город - курорт Кисловодск</t>
  </si>
  <si>
    <t>Линькова Любовь Юрьевна (г.Кисловодск, ул. Одесская 3, + 7 (87937) 2-73-81, kielset@yandex.ru)</t>
  </si>
  <si>
    <t>за период 2024-2027 гг.</t>
  </si>
  <si>
    <t>Закупка нижнего уровня ИСУЭЭ - ПУ- по графику с 2024 г. по 2027 г.:</t>
  </si>
  <si>
    <t>Проведение конкурса по закупке устройств по сбору и передачи данных</t>
  </si>
  <si>
    <t>Поставка устройств по сбору и передачи данных</t>
  </si>
  <si>
    <t>-</t>
  </si>
  <si>
    <t>Не применимо</t>
  </si>
  <si>
    <t>Однофазные приборы учета
Трехфазные приборы учета 
Сервер ПО                                                                                                                                            Обновление ПК "СтекЭнерго"</t>
  </si>
  <si>
    <t>Повышение достоверности информации о потреблении электроэнегии в МКД, снижение объемов потребления электроэнергии на общедомовые нужды</t>
  </si>
  <si>
    <t>Внедрение интеллектуальной системы учета электрической энергии (ИСУЭЭ) в многоквартирных домах</t>
  </si>
  <si>
    <t>Внедрение интеллектуальной системы учета электрической энергии (ИСУЭЭ) в многоквартирных домах, установка приборов учёта, УСПД, имеющих  необходимый набор функций, определяемых законодательством</t>
  </si>
  <si>
    <t>АО "Горэлектросеть" г.Кисловодск/ физические лица в многоквартирных домах</t>
  </si>
  <si>
    <t>Федеральный закон от 26 марта 2003 года №35-ФЗ «Об электроэнергетике»                                                        Федеральный закон от 27.12.2018 N 522-ФЗ                                                                                                                                        постановлениями Правительства РФ от 01.12.2009 № 977</t>
  </si>
  <si>
    <t>Сбытовая надбавка, г. Кисловодск</t>
  </si>
  <si>
    <t>Отношение средней НВВ за период 2024-2027гг. к прогнозным объемам продаж электрической энергии за соответствующий период</t>
  </si>
  <si>
    <t>Рост</t>
  </si>
  <si>
    <t>Рост сбытовой надбавки</t>
  </si>
  <si>
    <t>Регулируемые тарифы для группы "Население и приравненные"</t>
  </si>
  <si>
    <t>Увеличение составляющей сбытовой надбавки в конечном тарифе на электрическую энергию для потребителей</t>
  </si>
  <si>
    <t xml:space="preserve">Поставка ПУ </t>
  </si>
  <si>
    <t>Система ИСУЭЭ (сервер, расширение ПО) в 2024 году</t>
  </si>
  <si>
    <t>Система ИСУЭЭ ( приборы учета, УСПД ) в 2024 году</t>
  </si>
  <si>
    <t>Система ИСУЭЭ ( приборы учета, УСПД ) в 2025 году</t>
  </si>
  <si>
    <t>Система ИСУЭЭ ( приборы учета, УСПД ) в 2026 году</t>
  </si>
  <si>
    <t>Система ИСУЭЭ ( приборы учета, УСПД ) в 2027 году</t>
  </si>
  <si>
    <t xml:space="preserve">Приобретение вышеперечисленного оборудования в комплексе позволит повысить надежность и производительность информационных систем предприятия, повысит качество обслуживания абонентов. </t>
  </si>
  <si>
    <t>Расчеты  в электронном виде</t>
  </si>
  <si>
    <t>Коммерческое предложение в электронном виде приложено к данной инвестиционной программе</t>
  </si>
  <si>
    <t>4.</t>
  </si>
  <si>
    <t>Обновление ПК "СтекЭнерго":</t>
  </si>
  <si>
    <t>Заключение договора на обновление  программного комплекса</t>
  </si>
  <si>
    <t>Настройка обновления ПК</t>
  </si>
  <si>
    <t>Подготовка  документов на закупку «умных» приборов учёта, услуг по монтажу, пусконаладке, допуску ПУ</t>
  </si>
  <si>
    <t>Разработка документации по закупке сервера и ПО</t>
  </si>
  <si>
    <t>не выбраны (будут выбраны по результатам закупочных процедур)</t>
  </si>
  <si>
    <t>Внедрение интеллектуальной системы учета электрической энергии (ИСУЭЭ) в многоквартирных домах, обновление и установка специализированного программного обеспечения</t>
  </si>
  <si>
    <t>Обновление ПК "СтекЭнерго" в 2024 году ("Стек - Контроер")</t>
  </si>
  <si>
    <t>Обновление ПК "СтекЭнерго" в 2026 году</t>
  </si>
  <si>
    <t>К_Система учёта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</si>
</sst>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18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1" fillId="3" borderId="0" xfId="0" applyFont="1" applyFill="1"/>
    <xf numFmtId="43" fontId="1" fillId="2" borderId="0" xfId="0" applyNumberFormat="1" applyFont="1" applyFill="1"/>
    <xf numFmtId="43" fontId="3" fillId="2" borderId="0" xfId="0" applyNumberFormat="1" applyFont="1" applyFill="1" applyBorder="1"/>
    <xf numFmtId="2" fontId="1" fillId="2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3" fontId="6" fillId="0" borderId="3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14" fontId="6" fillId="0" borderId="5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 wrapText="1"/>
    </xf>
    <xf numFmtId="14" fontId="6" fillId="0" borderId="1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right" vertical="top"/>
    </xf>
    <xf numFmtId="0" fontId="6" fillId="0" borderId="8" xfId="0" applyFont="1" applyFill="1" applyBorder="1"/>
    <xf numFmtId="4" fontId="6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11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justify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/>
    <xf numFmtId="4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left" wrapText="1"/>
    </xf>
    <xf numFmtId="164" fontId="6" fillId="0" borderId="3" xfId="0" applyNumberFormat="1" applyFont="1" applyFill="1" applyBorder="1" applyAlignment="1">
      <alignment horizontal="left" wrapText="1"/>
    </xf>
    <xf numFmtId="164" fontId="6" fillId="0" borderId="12" xfId="0" applyNumberFormat="1" applyFont="1" applyFill="1" applyBorder="1" applyAlignment="1">
      <alignment horizontal="left" wrapText="1"/>
    </xf>
    <xf numFmtId="3" fontId="6" fillId="0" borderId="4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indent="1"/>
    </xf>
    <xf numFmtId="0" fontId="6" fillId="0" borderId="6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 inden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right" vertical="top"/>
    </xf>
    <xf numFmtId="0" fontId="6" fillId="0" borderId="6" xfId="0" applyFont="1" applyFill="1" applyBorder="1" applyAlignment="1">
      <alignment horizontal="right" vertical="top"/>
    </xf>
    <xf numFmtId="0" fontId="6" fillId="0" borderId="8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/>
    </xf>
    <xf numFmtId="0" fontId="6" fillId="0" borderId="5" xfId="0" applyFont="1" applyFill="1" applyBorder="1" applyAlignment="1">
      <alignment horizontal="right" vertical="top"/>
    </xf>
    <xf numFmtId="0" fontId="6" fillId="0" borderId="7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 indent="4"/>
    </xf>
    <xf numFmtId="0" fontId="6" fillId="0" borderId="14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8" xfId="1"/>
  </cellStyles>
  <dxfs count="0"/>
  <tableStyles count="0" defaultTableStyle="TableStyleMedium2" defaultPivotStyle="PivotStyleLight16"/>
  <colors>
    <mruColors>
      <color rgb="FFD3FD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08"/>
  <sheetViews>
    <sheetView showGridLines="0" tabSelected="1" view="pageBreakPreview" zoomScale="85" zoomScaleNormal="100" zoomScaleSheetLayoutView="85" workbookViewId="0">
      <selection activeCell="D6" sqref="D6:E6"/>
    </sheetView>
  </sheetViews>
  <sheetFormatPr defaultColWidth="9.140625" defaultRowHeight="15"/>
  <cols>
    <col min="1" max="1" width="7.5703125" style="11" customWidth="1"/>
    <col min="2" max="2" width="53" style="12" customWidth="1"/>
    <col min="3" max="3" width="31" style="12" customWidth="1"/>
    <col min="4" max="4" width="27.140625" style="12" customWidth="1"/>
    <col min="5" max="5" width="18.28515625" style="12" customWidth="1"/>
    <col min="6" max="6" width="19.42578125" style="12" customWidth="1"/>
    <col min="7" max="8" width="14.28515625" style="11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70" t="s">
        <v>113</v>
      </c>
      <c r="B2" s="70"/>
      <c r="C2" s="70"/>
      <c r="D2" s="70"/>
      <c r="E2" s="70"/>
      <c r="F2" s="70"/>
      <c r="G2" s="70"/>
      <c r="H2" s="70"/>
    </row>
    <row r="3" spans="1:8" ht="15.75" thickBot="1"/>
    <row r="4" spans="1:8" ht="24" customHeight="1" thickBot="1">
      <c r="A4" s="13">
        <v>1</v>
      </c>
      <c r="B4" s="76" t="s">
        <v>0</v>
      </c>
      <c r="C4" s="76"/>
      <c r="D4" s="76" t="s">
        <v>125</v>
      </c>
      <c r="E4" s="76"/>
      <c r="F4" s="76"/>
      <c r="G4" s="76"/>
      <c r="H4" s="76"/>
    </row>
    <row r="5" spans="1:8" ht="15.75" thickBot="1">
      <c r="A5" s="13">
        <v>2</v>
      </c>
      <c r="B5" s="77" t="s">
        <v>1</v>
      </c>
      <c r="C5" s="78"/>
      <c r="D5" s="77" t="s">
        <v>154</v>
      </c>
      <c r="E5" s="79"/>
      <c r="F5" s="14"/>
      <c r="G5" s="14"/>
    </row>
    <row r="6" spans="1:8" ht="15.75" thickBot="1">
      <c r="A6" s="13">
        <v>3</v>
      </c>
      <c r="B6" s="77" t="s">
        <v>2</v>
      </c>
      <c r="C6" s="78"/>
      <c r="D6" s="80" t="s">
        <v>121</v>
      </c>
      <c r="E6" s="81"/>
      <c r="F6" s="14"/>
      <c r="G6" s="15"/>
    </row>
    <row r="8" spans="1:8" ht="15.75" thickBot="1">
      <c r="A8" s="71" t="s">
        <v>3</v>
      </c>
      <c r="B8" s="71"/>
      <c r="C8" s="71"/>
      <c r="D8" s="71"/>
      <c r="E8" s="72"/>
      <c r="F8" s="72"/>
      <c r="G8" s="72"/>
    </row>
    <row r="9" spans="1:8" ht="16.149999999999999" customHeight="1" thickBot="1">
      <c r="A9" s="13">
        <v>4</v>
      </c>
      <c r="B9" s="73" t="s">
        <v>4</v>
      </c>
      <c r="C9" s="74"/>
      <c r="D9" s="75"/>
      <c r="E9" s="76" t="s">
        <v>84</v>
      </c>
      <c r="F9" s="76"/>
      <c r="G9" s="76"/>
      <c r="H9" s="76"/>
    </row>
    <row r="10" spans="1:8" ht="27" customHeight="1" thickBot="1">
      <c r="A10" s="13">
        <v>5</v>
      </c>
      <c r="B10" s="73" t="s">
        <v>5</v>
      </c>
      <c r="C10" s="74"/>
      <c r="D10" s="75"/>
      <c r="E10" s="76" t="s">
        <v>98</v>
      </c>
      <c r="F10" s="76"/>
      <c r="G10" s="76"/>
      <c r="H10" s="76"/>
    </row>
    <row r="11" spans="1:8" ht="16.5" customHeight="1" thickBot="1">
      <c r="A11" s="13">
        <v>6</v>
      </c>
      <c r="B11" s="73" t="s">
        <v>6</v>
      </c>
      <c r="C11" s="74"/>
      <c r="D11" s="75"/>
      <c r="E11" s="76" t="s">
        <v>122</v>
      </c>
      <c r="F11" s="76"/>
      <c r="G11" s="76"/>
      <c r="H11" s="76"/>
    </row>
    <row r="12" spans="1:8" ht="15.75" customHeight="1" thickBot="1">
      <c r="A12" s="13">
        <v>7</v>
      </c>
      <c r="B12" s="73" t="s">
        <v>7</v>
      </c>
      <c r="C12" s="74"/>
      <c r="D12" s="75"/>
      <c r="E12" s="76" t="s">
        <v>114</v>
      </c>
      <c r="F12" s="76"/>
      <c r="G12" s="76"/>
      <c r="H12" s="76"/>
    </row>
    <row r="13" spans="1:8" ht="18" customHeight="1" thickBot="1">
      <c r="A13" s="13">
        <v>8</v>
      </c>
      <c r="B13" s="73" t="s">
        <v>8</v>
      </c>
      <c r="C13" s="74"/>
      <c r="D13" s="75"/>
      <c r="E13" s="76" t="s">
        <v>115</v>
      </c>
      <c r="F13" s="76"/>
      <c r="G13" s="76"/>
      <c r="H13" s="76"/>
    </row>
    <row r="14" spans="1:8" ht="18" customHeight="1" thickBot="1">
      <c r="A14" s="13">
        <v>9</v>
      </c>
      <c r="B14" s="73" t="s">
        <v>9</v>
      </c>
      <c r="C14" s="74"/>
      <c r="D14" s="75"/>
      <c r="E14" s="76" t="s">
        <v>83</v>
      </c>
      <c r="F14" s="76"/>
      <c r="G14" s="76"/>
      <c r="H14" s="76"/>
    </row>
    <row r="15" spans="1:8" ht="54" customHeight="1" thickBot="1">
      <c r="A15" s="13">
        <v>10</v>
      </c>
      <c r="B15" s="73" t="s">
        <v>10</v>
      </c>
      <c r="C15" s="74"/>
      <c r="D15" s="75"/>
      <c r="E15" s="76" t="s">
        <v>123</v>
      </c>
      <c r="F15" s="76"/>
      <c r="G15" s="76"/>
      <c r="H15" s="76"/>
    </row>
    <row r="16" spans="1:8" ht="33" customHeight="1" thickBot="1">
      <c r="A16" s="13">
        <v>11</v>
      </c>
      <c r="B16" s="73" t="s">
        <v>11</v>
      </c>
      <c r="C16" s="74"/>
      <c r="D16" s="75"/>
      <c r="E16" s="76" t="s">
        <v>124</v>
      </c>
      <c r="F16" s="76"/>
      <c r="G16" s="76"/>
      <c r="H16" s="76"/>
    </row>
    <row r="17" spans="1:8" ht="22.5" customHeight="1" thickBot="1">
      <c r="A17" s="13">
        <v>12</v>
      </c>
      <c r="B17" s="73" t="s">
        <v>12</v>
      </c>
      <c r="C17" s="74"/>
      <c r="D17" s="75"/>
      <c r="E17" s="76"/>
      <c r="F17" s="76"/>
      <c r="G17" s="76"/>
      <c r="H17" s="76"/>
    </row>
    <row r="18" spans="1:8" ht="21" customHeight="1" thickBot="1">
      <c r="A18" s="13">
        <v>13</v>
      </c>
      <c r="B18" s="73" t="s">
        <v>13</v>
      </c>
      <c r="C18" s="74"/>
      <c r="D18" s="75"/>
      <c r="E18" s="82" t="s">
        <v>107</v>
      </c>
      <c r="F18" s="82"/>
      <c r="G18" s="82"/>
      <c r="H18" s="82"/>
    </row>
    <row r="19" spans="1:8" ht="41.45" customHeight="1" thickBot="1">
      <c r="A19" s="13">
        <v>14</v>
      </c>
      <c r="B19" s="73" t="s">
        <v>14</v>
      </c>
      <c r="C19" s="74"/>
      <c r="D19" s="75"/>
      <c r="E19" s="76" t="s">
        <v>151</v>
      </c>
      <c r="F19" s="76"/>
      <c r="G19" s="76"/>
      <c r="H19" s="76"/>
    </row>
    <row r="21" spans="1:8" ht="15.75" thickBot="1">
      <c r="A21" s="83" t="s">
        <v>15</v>
      </c>
      <c r="B21" s="83"/>
      <c r="C21" s="83"/>
      <c r="D21" s="83"/>
      <c r="E21" s="83"/>
      <c r="F21" s="83"/>
      <c r="G21" s="83"/>
    </row>
    <row r="22" spans="1:8" ht="30" customHeight="1" thickBot="1">
      <c r="A22" s="16">
        <v>15</v>
      </c>
      <c r="B22" s="73" t="s">
        <v>47</v>
      </c>
      <c r="C22" s="74"/>
      <c r="D22" s="75"/>
      <c r="E22" s="76" t="s">
        <v>87</v>
      </c>
      <c r="F22" s="76"/>
      <c r="G22" s="76"/>
      <c r="H22" s="76"/>
    </row>
    <row r="23" spans="1:8" s="3" customFormat="1" ht="33.75" customHeight="1" thickBot="1">
      <c r="A23" s="16">
        <v>16</v>
      </c>
      <c r="B23" s="73" t="s">
        <v>48</v>
      </c>
      <c r="C23" s="74"/>
      <c r="D23" s="75"/>
      <c r="E23" s="76" t="s">
        <v>87</v>
      </c>
      <c r="F23" s="76"/>
      <c r="G23" s="76"/>
      <c r="H23" s="76"/>
    </row>
    <row r="24" spans="1:8" ht="42" customHeight="1" thickBot="1">
      <c r="A24" s="16">
        <v>17</v>
      </c>
      <c r="B24" s="73" t="s">
        <v>80</v>
      </c>
      <c r="C24" s="74"/>
      <c r="D24" s="75"/>
      <c r="E24" s="76" t="s">
        <v>87</v>
      </c>
      <c r="F24" s="76"/>
      <c r="G24" s="76"/>
      <c r="H24" s="76"/>
    </row>
    <row r="25" spans="1:8" ht="33.75" customHeight="1" thickBot="1">
      <c r="A25" s="17">
        <v>18</v>
      </c>
      <c r="B25" s="73" t="s">
        <v>81</v>
      </c>
      <c r="C25" s="74"/>
      <c r="D25" s="75"/>
      <c r="E25" s="73" t="s">
        <v>116</v>
      </c>
      <c r="F25" s="74"/>
      <c r="G25" s="74"/>
      <c r="H25" s="75"/>
    </row>
    <row r="27" spans="1:8" ht="15.75" thickBot="1">
      <c r="A27" s="83" t="s">
        <v>16</v>
      </c>
      <c r="B27" s="83"/>
      <c r="C27" s="83"/>
      <c r="D27" s="83"/>
      <c r="E27" s="83"/>
      <c r="F27" s="83"/>
      <c r="G27" s="83"/>
      <c r="H27" s="83"/>
    </row>
    <row r="28" spans="1:8" ht="21.6" customHeight="1" thickBot="1">
      <c r="A28" s="17">
        <v>19</v>
      </c>
      <c r="B28" s="76" t="s">
        <v>88</v>
      </c>
      <c r="C28" s="76"/>
      <c r="D28" s="76" t="s">
        <v>86</v>
      </c>
      <c r="E28" s="76"/>
      <c r="F28" s="76"/>
      <c r="G28" s="76"/>
      <c r="H28" s="76"/>
    </row>
    <row r="29" spans="1:8" ht="30.75" customHeight="1" thickBot="1">
      <c r="A29" s="17">
        <v>20</v>
      </c>
      <c r="B29" s="76" t="s">
        <v>17</v>
      </c>
      <c r="C29" s="76"/>
      <c r="D29" s="76" t="s">
        <v>126</v>
      </c>
      <c r="E29" s="76"/>
      <c r="F29" s="76"/>
      <c r="G29" s="76"/>
      <c r="H29" s="76"/>
    </row>
    <row r="30" spans="1:8" ht="29.25" customHeight="1" thickBot="1">
      <c r="A30" s="17">
        <v>21</v>
      </c>
      <c r="B30" s="76" t="s">
        <v>18</v>
      </c>
      <c r="C30" s="76"/>
      <c r="D30" s="76" t="s">
        <v>127</v>
      </c>
      <c r="E30" s="76"/>
      <c r="F30" s="76"/>
      <c r="G30" s="76"/>
      <c r="H30" s="76"/>
    </row>
    <row r="31" spans="1:8" ht="45" customHeight="1" thickBot="1">
      <c r="A31" s="17">
        <v>22</v>
      </c>
      <c r="B31" s="76" t="s">
        <v>19</v>
      </c>
      <c r="C31" s="76"/>
      <c r="D31" s="76" t="s">
        <v>128</v>
      </c>
      <c r="E31" s="76"/>
      <c r="F31" s="76"/>
      <c r="G31" s="76"/>
      <c r="H31" s="76"/>
    </row>
    <row r="33" spans="1:8" ht="15.75" customHeight="1" thickBot="1">
      <c r="A33" s="71" t="s">
        <v>20</v>
      </c>
      <c r="B33" s="71"/>
      <c r="C33" s="71"/>
      <c r="D33" s="71"/>
      <c r="E33" s="71"/>
      <c r="F33" s="71"/>
      <c r="G33" s="71"/>
      <c r="H33" s="71"/>
    </row>
    <row r="34" spans="1:8" ht="33.75" customHeight="1" thickBot="1">
      <c r="A34" s="17">
        <v>23</v>
      </c>
      <c r="B34" s="76" t="s">
        <v>21</v>
      </c>
      <c r="C34" s="76"/>
      <c r="D34" s="76" t="s">
        <v>89</v>
      </c>
      <c r="E34" s="76"/>
      <c r="F34" s="76"/>
      <c r="G34" s="76"/>
      <c r="H34" s="76"/>
    </row>
    <row r="35" spans="1:8" ht="20.25" customHeight="1" thickBot="1">
      <c r="A35" s="17">
        <v>24</v>
      </c>
      <c r="B35" s="76" t="s">
        <v>22</v>
      </c>
      <c r="C35" s="76"/>
      <c r="D35" s="76" t="s">
        <v>90</v>
      </c>
      <c r="E35" s="76"/>
      <c r="F35" s="76"/>
      <c r="G35" s="76"/>
      <c r="H35" s="76"/>
    </row>
    <row r="36" spans="1:8" ht="29.25" customHeight="1" thickBot="1">
      <c r="A36" s="17">
        <v>25</v>
      </c>
      <c r="B36" s="76" t="s">
        <v>23</v>
      </c>
      <c r="C36" s="76"/>
      <c r="D36" s="76"/>
      <c r="E36" s="76"/>
      <c r="F36" s="76"/>
      <c r="G36" s="76"/>
      <c r="H36" s="76"/>
    </row>
    <row r="37" spans="1:8" ht="9" customHeight="1"/>
    <row r="38" spans="1:8" ht="15.75" thickBot="1">
      <c r="A38" s="71" t="s">
        <v>24</v>
      </c>
      <c r="B38" s="71"/>
      <c r="C38" s="71"/>
      <c r="D38" s="71"/>
      <c r="E38" s="71"/>
      <c r="F38" s="71"/>
      <c r="G38" s="71"/>
      <c r="H38" s="71"/>
    </row>
    <row r="39" spans="1:8" ht="15.75" thickBot="1">
      <c r="A39" s="84" t="s">
        <v>25</v>
      </c>
      <c r="B39" s="68" t="s">
        <v>26</v>
      </c>
      <c r="C39" s="69"/>
      <c r="D39" s="68" t="s">
        <v>27</v>
      </c>
      <c r="E39" s="87"/>
      <c r="F39" s="87"/>
      <c r="G39" s="87"/>
      <c r="H39" s="87"/>
    </row>
    <row r="40" spans="1:8" ht="15.75" thickBot="1">
      <c r="A40" s="85"/>
      <c r="B40" s="76" t="s">
        <v>97</v>
      </c>
      <c r="C40" s="76"/>
      <c r="D40" s="88" t="s">
        <v>85</v>
      </c>
      <c r="E40" s="89"/>
      <c r="F40" s="89"/>
      <c r="G40" s="89"/>
      <c r="H40" s="90"/>
    </row>
    <row r="41" spans="1:8" ht="15.75" thickBot="1">
      <c r="A41" s="85"/>
      <c r="B41" s="76"/>
      <c r="C41" s="76"/>
      <c r="D41" s="91"/>
      <c r="E41" s="92"/>
      <c r="F41" s="92"/>
      <c r="G41" s="92"/>
      <c r="H41" s="93"/>
    </row>
    <row r="42" spans="1:8" ht="155.25" customHeight="1" thickBot="1">
      <c r="A42" s="86"/>
      <c r="B42" s="76"/>
      <c r="C42" s="76"/>
      <c r="D42" s="94"/>
      <c r="E42" s="95"/>
      <c r="F42" s="95"/>
      <c r="G42" s="95"/>
      <c r="H42" s="96"/>
    </row>
    <row r="44" spans="1:8" ht="27" customHeight="1" thickBot="1">
      <c r="A44" s="66" t="s">
        <v>93</v>
      </c>
      <c r="B44" s="66"/>
      <c r="C44" s="66"/>
      <c r="D44" s="66"/>
      <c r="E44" s="66"/>
      <c r="F44" s="66"/>
      <c r="G44" s="66"/>
      <c r="H44" s="66"/>
    </row>
    <row r="45" spans="1:8" ht="15.75" thickBot="1">
      <c r="A45" s="45">
        <v>41</v>
      </c>
      <c r="B45" s="19" t="s">
        <v>28</v>
      </c>
      <c r="C45" s="19" t="s">
        <v>29</v>
      </c>
      <c r="D45" s="19" t="s">
        <v>30</v>
      </c>
      <c r="E45" s="68" t="s">
        <v>31</v>
      </c>
      <c r="F45" s="87"/>
      <c r="G45" s="87"/>
      <c r="H45" s="69"/>
    </row>
    <row r="46" spans="1:8" ht="71.25" customHeight="1" thickBot="1">
      <c r="A46" s="61"/>
      <c r="B46" s="16" t="s">
        <v>32</v>
      </c>
      <c r="C46" s="16" t="s">
        <v>33</v>
      </c>
      <c r="D46" s="19" t="s">
        <v>35</v>
      </c>
      <c r="E46" s="68" t="s">
        <v>34</v>
      </c>
      <c r="F46" s="87"/>
      <c r="G46" s="87"/>
      <c r="H46" s="69"/>
    </row>
    <row r="47" spans="1:8" ht="15.75" thickBot="1">
      <c r="A47" s="61"/>
      <c r="B47" s="20" t="s">
        <v>103</v>
      </c>
      <c r="C47" s="21"/>
      <c r="D47" s="22"/>
      <c r="E47" s="68" t="s">
        <v>117</v>
      </c>
      <c r="F47" s="87"/>
      <c r="G47" s="87"/>
      <c r="H47" s="69"/>
    </row>
    <row r="49" spans="1:8" ht="15.75" thickBot="1">
      <c r="A49" s="71" t="s">
        <v>36</v>
      </c>
      <c r="B49" s="71"/>
      <c r="C49" s="71"/>
      <c r="D49" s="71"/>
      <c r="E49" s="71"/>
      <c r="F49" s="71"/>
      <c r="G49" s="71"/>
      <c r="H49" s="71"/>
    </row>
    <row r="50" spans="1:8" ht="15.75" thickBot="1">
      <c r="A50" s="18">
        <v>42</v>
      </c>
      <c r="B50" s="19" t="s">
        <v>40</v>
      </c>
      <c r="C50" s="19" t="s">
        <v>41</v>
      </c>
      <c r="D50" s="68" t="s">
        <v>42</v>
      </c>
      <c r="E50" s="87"/>
      <c r="F50" s="87"/>
      <c r="G50" s="87"/>
      <c r="H50" s="69"/>
    </row>
    <row r="51" spans="1:8" ht="39" customHeight="1" thickBot="1">
      <c r="A51" s="97"/>
      <c r="B51" s="17" t="s">
        <v>37</v>
      </c>
      <c r="C51" s="17" t="s">
        <v>38</v>
      </c>
      <c r="D51" s="68" t="s">
        <v>39</v>
      </c>
      <c r="E51" s="87"/>
      <c r="F51" s="87"/>
      <c r="G51" s="87"/>
      <c r="H51" s="69"/>
    </row>
    <row r="52" spans="1:8" ht="86.45" customHeight="1" thickBot="1">
      <c r="A52" s="98"/>
      <c r="B52" s="19" t="s">
        <v>108</v>
      </c>
      <c r="C52" s="88" t="s">
        <v>101</v>
      </c>
      <c r="D52" s="89"/>
      <c r="E52" s="89"/>
      <c r="F52" s="89"/>
      <c r="G52" s="89"/>
      <c r="H52" s="90"/>
    </row>
    <row r="53" spans="1:8" ht="103.9" customHeight="1" thickBot="1">
      <c r="A53" s="99"/>
      <c r="B53" s="20" t="s">
        <v>94</v>
      </c>
      <c r="C53" s="94"/>
      <c r="D53" s="95"/>
      <c r="E53" s="95"/>
      <c r="F53" s="95"/>
      <c r="G53" s="95"/>
      <c r="H53" s="96"/>
    </row>
    <row r="55" spans="1:8" ht="15.75" thickBot="1">
      <c r="A55" s="71" t="s">
        <v>43</v>
      </c>
      <c r="B55" s="71"/>
      <c r="C55" s="71"/>
      <c r="D55" s="71"/>
      <c r="E55" s="71"/>
      <c r="F55" s="71"/>
      <c r="G55" s="71"/>
      <c r="H55" s="71"/>
    </row>
    <row r="56" spans="1:8" ht="15.75" thickBot="1">
      <c r="A56" s="61">
        <v>43</v>
      </c>
      <c r="B56" s="61"/>
      <c r="C56" s="17" t="s">
        <v>49</v>
      </c>
      <c r="D56" s="17" t="s">
        <v>50</v>
      </c>
      <c r="E56" s="61" t="s">
        <v>51</v>
      </c>
      <c r="F56" s="61"/>
      <c r="G56" s="61"/>
      <c r="H56" s="61"/>
    </row>
    <row r="57" spans="1:8" ht="29.25" customHeight="1" thickBot="1">
      <c r="A57" s="114" t="s">
        <v>52</v>
      </c>
      <c r="B57" s="114"/>
      <c r="C57" s="17" t="s">
        <v>44</v>
      </c>
      <c r="D57" s="17" t="s">
        <v>45</v>
      </c>
      <c r="E57" s="61" t="s">
        <v>46</v>
      </c>
      <c r="F57" s="61"/>
      <c r="G57" s="61"/>
      <c r="H57" s="61"/>
    </row>
    <row r="58" spans="1:8" ht="27.75" customHeight="1" thickBot="1">
      <c r="A58" s="114"/>
      <c r="B58" s="114"/>
      <c r="C58" s="45" t="s">
        <v>129</v>
      </c>
      <c r="D58" s="45" t="s">
        <v>132</v>
      </c>
      <c r="E58" s="76" t="s">
        <v>130</v>
      </c>
      <c r="F58" s="76"/>
      <c r="G58" s="76"/>
      <c r="H58" s="76"/>
    </row>
    <row r="59" spans="1:8" ht="27.75" customHeight="1" thickBot="1">
      <c r="A59" s="114"/>
      <c r="B59" s="114"/>
      <c r="C59" s="23"/>
      <c r="D59" s="23"/>
      <c r="E59" s="76"/>
      <c r="F59" s="76"/>
      <c r="G59" s="76"/>
      <c r="H59" s="76"/>
    </row>
    <row r="60" spans="1:8" ht="27.75" customHeight="1" thickBot="1">
      <c r="A60" s="114"/>
      <c r="B60" s="114"/>
      <c r="C60" s="23"/>
      <c r="D60" s="23"/>
      <c r="E60" s="76"/>
      <c r="F60" s="76"/>
      <c r="G60" s="76"/>
      <c r="H60" s="76"/>
    </row>
    <row r="61" spans="1:8" ht="15.75" thickBot="1"/>
    <row r="62" spans="1:8" ht="15.75" thickBot="1">
      <c r="A62" s="61">
        <v>44</v>
      </c>
      <c r="B62" s="61"/>
      <c r="C62" s="17" t="s">
        <v>53</v>
      </c>
      <c r="D62" s="17" t="s">
        <v>54</v>
      </c>
      <c r="E62" s="61" t="s">
        <v>55</v>
      </c>
      <c r="F62" s="61"/>
      <c r="G62" s="61"/>
      <c r="H62" s="61"/>
    </row>
    <row r="63" spans="1:8" ht="26.25" thickBot="1">
      <c r="A63" s="115" t="s">
        <v>56</v>
      </c>
      <c r="B63" s="115"/>
      <c r="C63" s="24" t="s">
        <v>57</v>
      </c>
      <c r="D63" s="24" t="s">
        <v>45</v>
      </c>
      <c r="E63" s="61" t="s">
        <v>46</v>
      </c>
      <c r="F63" s="61"/>
      <c r="G63" s="61"/>
      <c r="H63" s="61"/>
    </row>
    <row r="64" spans="1:8" ht="26.25" thickBot="1">
      <c r="A64" s="114"/>
      <c r="B64" s="114"/>
      <c r="C64" s="45" t="s">
        <v>133</v>
      </c>
      <c r="D64" s="45" t="s">
        <v>131</v>
      </c>
      <c r="E64" s="76" t="s">
        <v>134</v>
      </c>
      <c r="F64" s="76"/>
      <c r="G64" s="76"/>
      <c r="H64" s="76"/>
    </row>
    <row r="65" spans="1:10" ht="25.5" customHeight="1" thickBot="1">
      <c r="A65" s="114"/>
      <c r="B65" s="114"/>
      <c r="C65" s="23"/>
      <c r="D65" s="23"/>
      <c r="E65" s="76"/>
      <c r="F65" s="76"/>
      <c r="G65" s="76"/>
      <c r="H65" s="76"/>
    </row>
    <row r="67" spans="1:10" ht="15.75" thickBot="1">
      <c r="A67" s="71" t="s">
        <v>92</v>
      </c>
      <c r="B67" s="71"/>
      <c r="C67" s="71"/>
      <c r="D67" s="71"/>
      <c r="E67" s="71"/>
      <c r="F67" s="71"/>
      <c r="G67" s="71"/>
      <c r="H67" s="71"/>
    </row>
    <row r="68" spans="1:10" ht="15.75" thickBot="1">
      <c r="A68" s="25">
        <v>45</v>
      </c>
      <c r="B68" s="116" t="s">
        <v>64</v>
      </c>
      <c r="C68" s="116"/>
      <c r="D68" s="116"/>
      <c r="E68" s="116" t="s">
        <v>65</v>
      </c>
      <c r="F68" s="116"/>
      <c r="G68" s="25" t="s">
        <v>67</v>
      </c>
      <c r="H68" s="25" t="s">
        <v>66</v>
      </c>
    </row>
    <row r="69" spans="1:10" ht="70.900000000000006" customHeight="1" thickBot="1">
      <c r="A69" s="97"/>
      <c r="B69" s="106" t="s">
        <v>96</v>
      </c>
      <c r="C69" s="106"/>
      <c r="D69" s="107"/>
      <c r="E69" s="108" t="s">
        <v>58</v>
      </c>
      <c r="F69" s="109"/>
      <c r="G69" s="110" t="s">
        <v>60</v>
      </c>
      <c r="H69" s="111"/>
    </row>
    <row r="70" spans="1:10" ht="15.75" thickBot="1">
      <c r="A70" s="98"/>
      <c r="B70" s="106"/>
      <c r="C70" s="106"/>
      <c r="D70" s="107"/>
      <c r="E70" s="112" t="s">
        <v>59</v>
      </c>
      <c r="F70" s="113"/>
      <c r="G70" s="19" t="s">
        <v>61</v>
      </c>
      <c r="H70" s="16" t="s">
        <v>62</v>
      </c>
    </row>
    <row r="71" spans="1:10" ht="16.5" customHeight="1" thickBot="1">
      <c r="A71" s="100" t="s">
        <v>104</v>
      </c>
      <c r="B71" s="88" t="s">
        <v>112</v>
      </c>
      <c r="C71" s="89"/>
      <c r="D71" s="89"/>
      <c r="E71" s="108" t="s">
        <v>150</v>
      </c>
      <c r="F71" s="109"/>
      <c r="G71" s="20">
        <v>2024</v>
      </c>
      <c r="H71" s="17">
        <v>2024</v>
      </c>
      <c r="J71" s="4"/>
    </row>
    <row r="72" spans="1:10" ht="16.5" customHeight="1">
      <c r="A72" s="101"/>
      <c r="B72" s="91" t="s">
        <v>149</v>
      </c>
      <c r="C72" s="92"/>
      <c r="D72" s="92"/>
      <c r="E72" s="117"/>
      <c r="F72" s="107"/>
      <c r="G72" s="26"/>
      <c r="H72" s="27"/>
      <c r="J72" s="2"/>
    </row>
    <row r="73" spans="1:10" ht="16.5" customHeight="1">
      <c r="A73" s="101"/>
      <c r="B73" s="91" t="s">
        <v>111</v>
      </c>
      <c r="C73" s="92"/>
      <c r="D73" s="92"/>
      <c r="E73" s="117"/>
      <c r="F73" s="107"/>
      <c r="G73" s="26"/>
      <c r="H73" s="27"/>
      <c r="J73" s="5"/>
    </row>
    <row r="74" spans="1:10" ht="16.5" customHeight="1">
      <c r="A74" s="101"/>
      <c r="B74" s="91" t="s">
        <v>110</v>
      </c>
      <c r="C74" s="92"/>
      <c r="D74" s="92"/>
      <c r="E74" s="117"/>
      <c r="F74" s="107"/>
      <c r="G74" s="26"/>
      <c r="H74" s="27"/>
      <c r="J74" s="5"/>
    </row>
    <row r="75" spans="1:10" ht="16.5" customHeight="1" thickBot="1">
      <c r="A75" s="102"/>
      <c r="B75" s="91" t="s">
        <v>91</v>
      </c>
      <c r="C75" s="92"/>
      <c r="D75" s="92"/>
      <c r="E75" s="117"/>
      <c r="F75" s="107"/>
      <c r="G75" s="28"/>
      <c r="H75" s="29"/>
      <c r="J75" s="2"/>
    </row>
    <row r="76" spans="1:10" ht="16.5" customHeight="1" thickBot="1">
      <c r="A76" s="100" t="s">
        <v>105</v>
      </c>
      <c r="B76" s="88" t="s">
        <v>145</v>
      </c>
      <c r="C76" s="89"/>
      <c r="D76" s="89"/>
      <c r="E76" s="117"/>
      <c r="F76" s="107"/>
      <c r="G76" s="46">
        <v>2025</v>
      </c>
      <c r="H76" s="45">
        <v>2025</v>
      </c>
      <c r="J76" s="4"/>
    </row>
    <row r="77" spans="1:10" ht="16.5" customHeight="1">
      <c r="A77" s="101"/>
      <c r="B77" s="91" t="s">
        <v>146</v>
      </c>
      <c r="C77" s="92"/>
      <c r="D77" s="92"/>
      <c r="E77" s="117"/>
      <c r="F77" s="107"/>
      <c r="G77" s="26"/>
      <c r="H77" s="27"/>
      <c r="J77" s="5"/>
    </row>
    <row r="78" spans="1:10" ht="16.5" customHeight="1" thickBot="1">
      <c r="A78" s="102"/>
      <c r="B78" s="91" t="s">
        <v>147</v>
      </c>
      <c r="C78" s="92"/>
      <c r="D78" s="92"/>
      <c r="E78" s="117"/>
      <c r="F78" s="107"/>
      <c r="G78" s="28"/>
      <c r="H78" s="29"/>
      <c r="J78" s="2"/>
    </row>
    <row r="79" spans="1:10" ht="16.899999999999999" customHeight="1" thickBot="1">
      <c r="A79" s="103" t="s">
        <v>106</v>
      </c>
      <c r="B79" s="88" t="s">
        <v>118</v>
      </c>
      <c r="C79" s="89"/>
      <c r="D79" s="90"/>
      <c r="E79" s="117"/>
      <c r="F79" s="107"/>
      <c r="G79" s="19">
        <v>2024</v>
      </c>
      <c r="H79" s="16">
        <v>2027</v>
      </c>
      <c r="J79" s="5"/>
    </row>
    <row r="80" spans="1:10" ht="17.25" customHeight="1">
      <c r="A80" s="104"/>
      <c r="B80" s="91" t="s">
        <v>148</v>
      </c>
      <c r="C80" s="92"/>
      <c r="D80" s="93"/>
      <c r="E80" s="117"/>
      <c r="F80" s="107"/>
      <c r="G80" s="43"/>
      <c r="H80" s="44"/>
      <c r="J80" s="2"/>
    </row>
    <row r="81" spans="1:11">
      <c r="A81" s="104"/>
      <c r="B81" s="91" t="s">
        <v>109</v>
      </c>
      <c r="C81" s="92"/>
      <c r="D81" s="93"/>
      <c r="E81" s="117"/>
      <c r="F81" s="107"/>
      <c r="G81" s="26"/>
      <c r="H81" s="27"/>
      <c r="J81" s="5"/>
    </row>
    <row r="82" spans="1:11" ht="16.5" customHeight="1">
      <c r="A82" s="104"/>
      <c r="B82" s="91" t="s">
        <v>119</v>
      </c>
      <c r="C82" s="92"/>
      <c r="D82" s="93"/>
      <c r="E82" s="117"/>
      <c r="F82" s="107"/>
      <c r="G82" s="26"/>
      <c r="H82" s="27"/>
      <c r="J82" s="2"/>
    </row>
    <row r="83" spans="1:11" ht="16.5" customHeight="1">
      <c r="A83" s="104"/>
      <c r="B83" s="91" t="s">
        <v>135</v>
      </c>
      <c r="C83" s="92"/>
      <c r="D83" s="93"/>
      <c r="E83" s="117"/>
      <c r="F83" s="107"/>
      <c r="G83" s="26"/>
      <c r="H83" s="27"/>
      <c r="J83" s="5"/>
    </row>
    <row r="84" spans="1:11" ht="16.5" customHeight="1">
      <c r="A84" s="104"/>
      <c r="B84" s="91" t="s">
        <v>119</v>
      </c>
      <c r="C84" s="92"/>
      <c r="D84" s="93"/>
      <c r="E84" s="117"/>
      <c r="F84" s="107"/>
      <c r="G84" s="26"/>
      <c r="H84" s="27"/>
      <c r="J84" s="2"/>
    </row>
    <row r="85" spans="1:11" ht="16.5" customHeight="1" thickBot="1">
      <c r="A85" s="105"/>
      <c r="B85" s="94" t="s">
        <v>120</v>
      </c>
      <c r="C85" s="95"/>
      <c r="D85" s="96"/>
      <c r="E85" s="117"/>
      <c r="F85" s="107"/>
      <c r="G85" s="28"/>
      <c r="H85" s="29"/>
      <c r="J85" s="2"/>
    </row>
    <row r="86" spans="1:11" ht="16.5" customHeight="1" thickBot="1">
      <c r="A86" s="30" t="s">
        <v>144</v>
      </c>
      <c r="B86" s="94" t="s">
        <v>95</v>
      </c>
      <c r="C86" s="95"/>
      <c r="D86" s="96"/>
      <c r="E86" s="112"/>
      <c r="F86" s="113"/>
      <c r="G86" s="41">
        <v>2024</v>
      </c>
      <c r="H86" s="42">
        <v>2027</v>
      </c>
      <c r="J86" s="5"/>
    </row>
    <row r="87" spans="1:11" ht="18.600000000000001" customHeight="1" thickBot="1">
      <c r="A87" s="31"/>
      <c r="B87" s="95" t="s">
        <v>63</v>
      </c>
      <c r="C87" s="95"/>
      <c r="D87" s="95"/>
      <c r="E87" s="95"/>
      <c r="F87" s="96"/>
      <c r="G87" s="20">
        <v>2024</v>
      </c>
      <c r="H87" s="17">
        <v>2027</v>
      </c>
      <c r="J87" s="5"/>
    </row>
    <row r="88" spans="1:11">
      <c r="J88" s="2"/>
    </row>
    <row r="89" spans="1:11" ht="15.75" thickBot="1">
      <c r="A89" s="71" t="s">
        <v>68</v>
      </c>
      <c r="B89" s="71"/>
      <c r="C89" s="71"/>
      <c r="D89" s="71"/>
      <c r="E89" s="71"/>
      <c r="F89" s="71"/>
      <c r="G89" s="71"/>
      <c r="H89" s="71"/>
      <c r="J89" s="5"/>
    </row>
    <row r="90" spans="1:11" ht="15.75" thickBot="1">
      <c r="A90" s="25">
        <v>46</v>
      </c>
      <c r="B90" s="17" t="s">
        <v>75</v>
      </c>
      <c r="C90" s="17" t="s">
        <v>76</v>
      </c>
      <c r="D90" s="17" t="s">
        <v>77</v>
      </c>
      <c r="E90" s="17" t="s">
        <v>78</v>
      </c>
      <c r="F90" s="32" t="s">
        <v>100</v>
      </c>
      <c r="G90" s="68" t="s">
        <v>79</v>
      </c>
      <c r="H90" s="69"/>
      <c r="J90" s="5"/>
    </row>
    <row r="91" spans="1:11" ht="64.5" thickBot="1">
      <c r="A91" s="50"/>
      <c r="B91" s="34" t="s">
        <v>69</v>
      </c>
      <c r="C91" s="35" t="s">
        <v>70</v>
      </c>
      <c r="D91" s="35" t="s">
        <v>74</v>
      </c>
      <c r="E91" s="35" t="s">
        <v>71</v>
      </c>
      <c r="F91" s="35" t="s">
        <v>102</v>
      </c>
      <c r="G91" s="58" t="s">
        <v>72</v>
      </c>
      <c r="H91" s="60"/>
      <c r="J91" s="5"/>
    </row>
    <row r="92" spans="1:11" ht="53.25" customHeight="1" thickBot="1">
      <c r="A92" s="51"/>
      <c r="B92" s="23" t="s">
        <v>136</v>
      </c>
      <c r="C92" s="47">
        <v>1</v>
      </c>
      <c r="D92" s="45">
        <v>5</v>
      </c>
      <c r="E92" s="54">
        <v>8.9469999999999992</v>
      </c>
      <c r="F92" s="54">
        <f t="shared" ref="F92:F93" si="0">E92</f>
        <v>8.9469999999999992</v>
      </c>
      <c r="G92" s="56" t="s">
        <v>143</v>
      </c>
      <c r="H92" s="57"/>
      <c r="J92" s="9"/>
      <c r="K92" s="8"/>
    </row>
    <row r="93" spans="1:11" ht="27.75" customHeight="1" thickBot="1">
      <c r="A93" s="51"/>
      <c r="B93" s="23" t="s">
        <v>137</v>
      </c>
      <c r="C93" s="47">
        <v>16</v>
      </c>
      <c r="D93" s="45">
        <v>7</v>
      </c>
      <c r="E93" s="54">
        <v>2.16</v>
      </c>
      <c r="F93" s="54">
        <f t="shared" si="0"/>
        <v>2.16</v>
      </c>
      <c r="G93" s="56" t="s">
        <v>142</v>
      </c>
      <c r="H93" s="57"/>
      <c r="J93" s="9"/>
      <c r="K93" s="8"/>
    </row>
    <row r="94" spans="1:11" ht="56.25" customHeight="1" thickBot="1">
      <c r="A94" s="51"/>
      <c r="B94" s="23" t="s">
        <v>152</v>
      </c>
      <c r="C94" s="47">
        <v>1</v>
      </c>
      <c r="D94" s="55">
        <v>5</v>
      </c>
      <c r="E94" s="54">
        <v>0.69199999999999995</v>
      </c>
      <c r="F94" s="54">
        <f>E94</f>
        <v>0.69199999999999995</v>
      </c>
      <c r="G94" s="56" t="s">
        <v>143</v>
      </c>
      <c r="H94" s="57"/>
      <c r="J94" s="9"/>
      <c r="K94" s="8"/>
    </row>
    <row r="95" spans="1:11" ht="30.75" customHeight="1" thickBot="1">
      <c r="A95" s="51"/>
      <c r="B95" s="23" t="s">
        <v>138</v>
      </c>
      <c r="C95" s="47">
        <v>6064</v>
      </c>
      <c r="D95" s="45">
        <v>7</v>
      </c>
      <c r="E95" s="54">
        <v>285.43299999999999</v>
      </c>
      <c r="F95" s="54">
        <f t="shared" ref="F95:F98" si="1">E95</f>
        <v>285.43299999999999</v>
      </c>
      <c r="G95" s="56" t="s">
        <v>142</v>
      </c>
      <c r="H95" s="57"/>
      <c r="J95" s="9"/>
      <c r="K95" s="8"/>
    </row>
    <row r="96" spans="1:11" ht="56.25" customHeight="1" thickBot="1">
      <c r="A96" s="51"/>
      <c r="B96" s="23" t="s">
        <v>153</v>
      </c>
      <c r="C96" s="47">
        <v>1</v>
      </c>
      <c r="D96" s="45">
        <v>5</v>
      </c>
      <c r="E96" s="54">
        <v>8.6850000000000005</v>
      </c>
      <c r="F96" s="54">
        <f t="shared" si="1"/>
        <v>8.6850000000000005</v>
      </c>
      <c r="G96" s="56" t="s">
        <v>143</v>
      </c>
      <c r="H96" s="57"/>
      <c r="J96" s="9"/>
      <c r="K96" s="8"/>
    </row>
    <row r="97" spans="1:18" ht="30.75" customHeight="1" thickBot="1">
      <c r="A97" s="51"/>
      <c r="B97" s="23" t="s">
        <v>139</v>
      </c>
      <c r="C97" s="47">
        <f>3193+41+3</f>
        <v>3237</v>
      </c>
      <c r="D97" s="45">
        <v>7</v>
      </c>
      <c r="E97" s="54">
        <v>62.756</v>
      </c>
      <c r="F97" s="54">
        <f t="shared" si="1"/>
        <v>62.756</v>
      </c>
      <c r="G97" s="56" t="s">
        <v>142</v>
      </c>
      <c r="H97" s="57"/>
      <c r="J97" s="9"/>
      <c r="K97" s="8"/>
    </row>
    <row r="98" spans="1:18" ht="30.75" customHeight="1" thickBot="1">
      <c r="A98" s="51"/>
      <c r="B98" s="23" t="s">
        <v>140</v>
      </c>
      <c r="C98" s="47">
        <f>890+18+1</f>
        <v>909</v>
      </c>
      <c r="D98" s="45">
        <v>7</v>
      </c>
      <c r="E98" s="54">
        <v>19.326000000000001</v>
      </c>
      <c r="F98" s="54">
        <f t="shared" si="1"/>
        <v>19.326000000000001</v>
      </c>
      <c r="G98" s="56" t="s">
        <v>142</v>
      </c>
      <c r="H98" s="57"/>
      <c r="J98" s="9"/>
      <c r="K98" s="8"/>
    </row>
    <row r="99" spans="1:18" ht="15.75" thickBot="1">
      <c r="A99" s="51"/>
      <c r="B99" s="48" t="s">
        <v>73</v>
      </c>
      <c r="C99" s="47"/>
      <c r="D99" s="45"/>
      <c r="E99" s="49">
        <f>SUM(E92:E98)</f>
        <v>387.99900000000002</v>
      </c>
      <c r="F99" s="49">
        <f>SUM(F92:F98)</f>
        <v>387.99900000000002</v>
      </c>
      <c r="G99" s="56"/>
      <c r="H99" s="57"/>
      <c r="J99" s="10"/>
    </row>
    <row r="100" spans="1:18" ht="15.75" thickBot="1">
      <c r="A100" s="52"/>
      <c r="B100" s="36"/>
      <c r="C100" s="37"/>
      <c r="D100" s="37"/>
      <c r="E100" s="37"/>
      <c r="F100" s="37"/>
      <c r="G100" s="38"/>
      <c r="H100" s="39"/>
      <c r="J100" s="5"/>
    </row>
    <row r="101" spans="1:18" ht="15.75" thickBot="1">
      <c r="A101" s="40">
        <v>47</v>
      </c>
      <c r="B101" s="58" t="s">
        <v>99</v>
      </c>
      <c r="C101" s="59"/>
      <c r="D101" s="59"/>
      <c r="E101" s="59"/>
      <c r="F101" s="59"/>
      <c r="G101" s="59"/>
      <c r="H101" s="60"/>
      <c r="J101" s="5"/>
      <c r="O101" s="7"/>
      <c r="P101" s="7"/>
      <c r="Q101" s="7"/>
      <c r="R101" s="7"/>
    </row>
    <row r="102" spans="1:18" ht="15.75" thickBot="1">
      <c r="A102" s="33"/>
      <c r="B102" s="61" t="s">
        <v>141</v>
      </c>
      <c r="C102" s="61"/>
      <c r="D102" s="61"/>
      <c r="E102" s="61"/>
      <c r="F102" s="61"/>
      <c r="G102" s="61"/>
      <c r="H102" s="61"/>
      <c r="J102" s="5"/>
    </row>
    <row r="103" spans="1:18" ht="15.75" thickBot="1">
      <c r="A103" s="33"/>
      <c r="B103" s="61"/>
      <c r="C103" s="61"/>
      <c r="D103" s="61"/>
      <c r="E103" s="61"/>
      <c r="F103" s="61"/>
      <c r="G103" s="61"/>
      <c r="H103" s="61"/>
      <c r="I103" s="2"/>
      <c r="J103" s="6"/>
      <c r="K103" s="2"/>
    </row>
    <row r="104" spans="1:18" ht="26.25" customHeight="1" thickBot="1">
      <c r="A104" s="13">
        <v>48</v>
      </c>
      <c r="B104" s="58" t="s">
        <v>82</v>
      </c>
      <c r="C104" s="59"/>
      <c r="D104" s="59"/>
      <c r="E104" s="59"/>
      <c r="F104" s="59"/>
      <c r="G104" s="59"/>
      <c r="H104" s="60"/>
      <c r="I104" s="2"/>
      <c r="J104" s="6"/>
      <c r="K104" s="2"/>
    </row>
    <row r="105" spans="1:18">
      <c r="A105" s="53"/>
      <c r="B105" s="62" t="s">
        <v>115</v>
      </c>
      <c r="C105" s="63"/>
      <c r="D105" s="63"/>
      <c r="E105" s="63"/>
      <c r="F105" s="63"/>
      <c r="G105" s="63"/>
      <c r="H105" s="64"/>
      <c r="I105" s="2"/>
      <c r="J105" s="6"/>
      <c r="K105" s="2"/>
    </row>
    <row r="106" spans="1:18" ht="15.75" thickBot="1">
      <c r="A106" s="31"/>
      <c r="B106" s="65"/>
      <c r="C106" s="66"/>
      <c r="D106" s="66"/>
      <c r="E106" s="66"/>
      <c r="F106" s="66"/>
      <c r="G106" s="66"/>
      <c r="H106" s="67"/>
      <c r="J106" s="6"/>
    </row>
    <row r="108" spans="1:18">
      <c r="B108" s="11"/>
      <c r="E108" s="11"/>
      <c r="F108" s="11"/>
    </row>
  </sheetData>
  <mergeCells count="129">
    <mergeCell ref="A76:A78"/>
    <mergeCell ref="B76:D76"/>
    <mergeCell ref="B77:D77"/>
    <mergeCell ref="B78:D78"/>
    <mergeCell ref="B82:D82"/>
    <mergeCell ref="A89:H89"/>
    <mergeCell ref="B80:D80"/>
    <mergeCell ref="B81:D81"/>
    <mergeCell ref="B83:D83"/>
    <mergeCell ref="B85:D85"/>
    <mergeCell ref="B86:D86"/>
    <mergeCell ref="B87:F87"/>
    <mergeCell ref="E71:F86"/>
    <mergeCell ref="B74:D74"/>
    <mergeCell ref="B75:D75"/>
    <mergeCell ref="B72:D72"/>
    <mergeCell ref="B73:D73"/>
    <mergeCell ref="B79:D79"/>
    <mergeCell ref="B71:D71"/>
    <mergeCell ref="A71:A75"/>
    <mergeCell ref="A79:A85"/>
    <mergeCell ref="B84:D84"/>
    <mergeCell ref="A69:A70"/>
    <mergeCell ref="B69:D70"/>
    <mergeCell ref="E69:F69"/>
    <mergeCell ref="G69:H69"/>
    <mergeCell ref="E70:F70"/>
    <mergeCell ref="A56:B56"/>
    <mergeCell ref="E56:H56"/>
    <mergeCell ref="A57:B60"/>
    <mergeCell ref="E57:H57"/>
    <mergeCell ref="E58:H58"/>
    <mergeCell ref="E59:H59"/>
    <mergeCell ref="E60:H60"/>
    <mergeCell ref="A62:B62"/>
    <mergeCell ref="E62:H62"/>
    <mergeCell ref="A63:B65"/>
    <mergeCell ref="E63:H63"/>
    <mergeCell ref="E64:H64"/>
    <mergeCell ref="E65:H65"/>
    <mergeCell ref="A67:H67"/>
    <mergeCell ref="B68:D68"/>
    <mergeCell ref="E68:F68"/>
    <mergeCell ref="A49:H49"/>
    <mergeCell ref="D50:H50"/>
    <mergeCell ref="A51:A53"/>
    <mergeCell ref="D51:H51"/>
    <mergeCell ref="A55:H55"/>
    <mergeCell ref="C52:H53"/>
    <mergeCell ref="A44:H44"/>
    <mergeCell ref="E45:H45"/>
    <mergeCell ref="A46:A47"/>
    <mergeCell ref="E46:H46"/>
    <mergeCell ref="E47:H47"/>
    <mergeCell ref="B35:C35"/>
    <mergeCell ref="D35:H35"/>
    <mergeCell ref="B36:C36"/>
    <mergeCell ref="D36:H36"/>
    <mergeCell ref="A38:H38"/>
    <mergeCell ref="A39:A42"/>
    <mergeCell ref="B39:C39"/>
    <mergeCell ref="D39:H39"/>
    <mergeCell ref="B40:C42"/>
    <mergeCell ref="D40:H42"/>
    <mergeCell ref="B30:C30"/>
    <mergeCell ref="D30:H30"/>
    <mergeCell ref="B31:C31"/>
    <mergeCell ref="D31:H31"/>
    <mergeCell ref="A33:H33"/>
    <mergeCell ref="B34:C34"/>
    <mergeCell ref="D34:H34"/>
    <mergeCell ref="A27:H27"/>
    <mergeCell ref="B28:C28"/>
    <mergeCell ref="D28:H28"/>
    <mergeCell ref="B29:C29"/>
    <mergeCell ref="D29:H29"/>
    <mergeCell ref="B23:D23"/>
    <mergeCell ref="E23:H23"/>
    <mergeCell ref="B24:D24"/>
    <mergeCell ref="E24:H24"/>
    <mergeCell ref="B25:D25"/>
    <mergeCell ref="E25:H25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B12:D12"/>
    <mergeCell ref="E12:H12"/>
    <mergeCell ref="B13:D13"/>
    <mergeCell ref="E13:H13"/>
    <mergeCell ref="B14:D14"/>
    <mergeCell ref="E14:H14"/>
    <mergeCell ref="A2:H2"/>
    <mergeCell ref="A8:G8"/>
    <mergeCell ref="B9:D9"/>
    <mergeCell ref="E9:H9"/>
    <mergeCell ref="B10:D10"/>
    <mergeCell ref="E10:H10"/>
    <mergeCell ref="B11:D11"/>
    <mergeCell ref="E11:H11"/>
    <mergeCell ref="B4:C4"/>
    <mergeCell ref="D4:H4"/>
    <mergeCell ref="B5:C5"/>
    <mergeCell ref="D5:E5"/>
    <mergeCell ref="B6:C6"/>
    <mergeCell ref="D6:E6"/>
    <mergeCell ref="G94:H94"/>
    <mergeCell ref="G99:H99"/>
    <mergeCell ref="B101:H101"/>
    <mergeCell ref="B102:H103"/>
    <mergeCell ref="B105:H106"/>
    <mergeCell ref="B104:H104"/>
    <mergeCell ref="G90:H90"/>
    <mergeCell ref="G91:H91"/>
    <mergeCell ref="G92:H92"/>
    <mergeCell ref="G93:H93"/>
    <mergeCell ref="G95:H95"/>
    <mergeCell ref="G96:H96"/>
    <mergeCell ref="G97:H97"/>
    <mergeCell ref="G98:H98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Паспорт (ИСУЭЭ)</vt:lpstr>
      <vt:lpstr>'Паспорт (ИСУЭЭ)'!Область_печати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 Анастасия Сергеевна</dc:creator>
  <cp:lastModifiedBy>Oper</cp:lastModifiedBy>
  <cp:lastPrinted>2024-04-15T12:36:23Z</cp:lastPrinted>
  <dcterms:created xsi:type="dcterms:W3CDTF">2016-03-16T12:34:04Z</dcterms:created>
  <dcterms:modified xsi:type="dcterms:W3CDTF">2024-04-17T14:35:19Z</dcterms:modified>
</cp:coreProperties>
</file>