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600" windowHeight="6375"/>
  </bookViews>
  <sheets>
    <sheet name="форма 5" sheetId="1" r:id="rId1"/>
  </sheets>
  <definedNames>
    <definedName name="_xlnm.Print_Area" localSheetId="0">'форма 5'!$A$1:$BH$63</definedName>
  </definedNames>
  <calcPr calcId="125725"/>
</workbook>
</file>

<file path=xl/calcChain.xml><?xml version="1.0" encoding="utf-8"?>
<calcChain xmlns="http://schemas.openxmlformats.org/spreadsheetml/2006/main">
  <c r="W43" i="1"/>
  <c r="E53"/>
  <c r="F53"/>
  <c r="G53"/>
  <c r="D53"/>
  <c r="D24" s="1"/>
  <c r="G54"/>
  <c r="F54"/>
  <c r="E54"/>
  <c r="D54"/>
  <c r="G45"/>
  <c r="G44"/>
  <c r="G43" s="1"/>
  <c r="G42" s="1"/>
  <c r="W44"/>
  <c r="BC44" s="1"/>
  <c r="D45"/>
  <c r="E45"/>
  <c r="F45"/>
  <c r="D46"/>
  <c r="E46"/>
  <c r="F46"/>
  <c r="G46"/>
  <c r="D47"/>
  <c r="E47"/>
  <c r="F47"/>
  <c r="G47"/>
  <c r="D48"/>
  <c r="E48"/>
  <c r="F48"/>
  <c r="G48"/>
  <c r="E44"/>
  <c r="F44"/>
  <c r="D44"/>
  <c r="BG47"/>
  <c r="BF47"/>
  <c r="BE47"/>
  <c r="BD47"/>
  <c r="BC47"/>
  <c r="BB47"/>
  <c r="BA47"/>
  <c r="AZ47"/>
  <c r="E24"/>
  <c r="F24"/>
  <c r="G24"/>
  <c r="H24"/>
  <c r="I24"/>
  <c r="J24"/>
  <c r="K24"/>
  <c r="AZ45"/>
  <c r="BA45"/>
  <c r="BB45"/>
  <c r="BC45"/>
  <c r="AZ46"/>
  <c r="BA46"/>
  <c r="BB46"/>
  <c r="BC46"/>
  <c r="AZ48"/>
  <c r="BA48"/>
  <c r="BB48"/>
  <c r="BC48"/>
  <c r="BA44"/>
  <c r="BB44"/>
  <c r="AZ44"/>
  <c r="AZ43" s="1"/>
  <c r="BD45"/>
  <c r="BE45"/>
  <c r="BF45"/>
  <c r="BG45"/>
  <c r="BD46"/>
  <c r="BE46"/>
  <c r="BF46"/>
  <c r="BG46"/>
  <c r="BD48"/>
  <c r="BE48"/>
  <c r="BF48"/>
  <c r="BG48"/>
  <c r="BE44"/>
  <c r="BF44"/>
  <c r="BG44"/>
  <c r="BD44"/>
  <c r="AY53"/>
  <c r="AY24" s="1"/>
  <c r="AX53"/>
  <c r="AW53"/>
  <c r="AW24" s="1"/>
  <c r="AV53"/>
  <c r="AV24" s="1"/>
  <c r="AU53"/>
  <c r="AU24" s="1"/>
  <c r="AT53"/>
  <c r="AS53"/>
  <c r="AR53"/>
  <c r="AR24" s="1"/>
  <c r="AY43"/>
  <c r="AY42" s="1"/>
  <c r="AY39" s="1"/>
  <c r="AY22" s="1"/>
  <c r="AX43"/>
  <c r="AX42" s="1"/>
  <c r="AX39" s="1"/>
  <c r="AX22" s="1"/>
  <c r="AW43"/>
  <c r="AW42" s="1"/>
  <c r="AW39" s="1"/>
  <c r="AW22" s="1"/>
  <c r="AW19" s="1"/>
  <c r="AV43"/>
  <c r="AV42" s="1"/>
  <c r="AV39" s="1"/>
  <c r="AV22" s="1"/>
  <c r="AU43"/>
  <c r="AU42" s="1"/>
  <c r="AU39" s="1"/>
  <c r="AU22" s="1"/>
  <c r="AU19" s="1"/>
  <c r="AT43"/>
  <c r="AT42" s="1"/>
  <c r="AT39" s="1"/>
  <c r="AT22" s="1"/>
  <c r="AS43"/>
  <c r="AS42" s="1"/>
  <c r="AS39" s="1"/>
  <c r="AS22" s="1"/>
  <c r="AR43"/>
  <c r="AR42" s="1"/>
  <c r="AR39" s="1"/>
  <c r="AR22" s="1"/>
  <c r="AR19" s="1"/>
  <c r="AX24"/>
  <c r="AT24"/>
  <c r="AS24"/>
  <c r="S53"/>
  <c r="R53"/>
  <c r="Q53"/>
  <c r="P53"/>
  <c r="O53"/>
  <c r="N53"/>
  <c r="M53"/>
  <c r="L53"/>
  <c r="S43"/>
  <c r="R43"/>
  <c r="Q43"/>
  <c r="P43"/>
  <c r="O43"/>
  <c r="N43"/>
  <c r="M43"/>
  <c r="L43"/>
  <c r="V24"/>
  <c r="W24"/>
  <c r="Z24"/>
  <c r="AA24"/>
  <c r="AB24"/>
  <c r="AD24"/>
  <c r="AI24"/>
  <c r="AJ24"/>
  <c r="AM24"/>
  <c r="U53"/>
  <c r="U24" s="1"/>
  <c r="V53"/>
  <c r="W53"/>
  <c r="X53"/>
  <c r="X24" s="1"/>
  <c r="Y53"/>
  <c r="Y24" s="1"/>
  <c r="Z53"/>
  <c r="AA53"/>
  <c r="AB53"/>
  <c r="AC53"/>
  <c r="AC24" s="1"/>
  <c r="AD53"/>
  <c r="AE53"/>
  <c r="AE24" s="1"/>
  <c r="AF53"/>
  <c r="AF24" s="1"/>
  <c r="AG53"/>
  <c r="AG24" s="1"/>
  <c r="AH53"/>
  <c r="AH24" s="1"/>
  <c r="AI53"/>
  <c r="AJ53"/>
  <c r="AK53"/>
  <c r="AK24" s="1"/>
  <c r="AL53"/>
  <c r="AL24" s="1"/>
  <c r="AM53"/>
  <c r="AN53"/>
  <c r="AN24" s="1"/>
  <c r="AO53"/>
  <c r="AO24" s="1"/>
  <c r="AP53"/>
  <c r="AP24" s="1"/>
  <c r="AQ53"/>
  <c r="AQ24" s="1"/>
  <c r="T53"/>
  <c r="T24" s="1"/>
  <c r="BB53"/>
  <c r="BG54"/>
  <c r="BF54"/>
  <c r="BE54"/>
  <c r="BD54"/>
  <c r="BC54"/>
  <c r="BC53" s="1"/>
  <c r="BB54"/>
  <c r="BA54"/>
  <c r="AZ54"/>
  <c r="BD53"/>
  <c r="BA53"/>
  <c r="BB43"/>
  <c r="AQ43"/>
  <c r="AP43"/>
  <c r="AO43"/>
  <c r="AN43"/>
  <c r="AM43"/>
  <c r="AL43"/>
  <c r="AK43"/>
  <c r="AJ43"/>
  <c r="AI43"/>
  <c r="AH43"/>
  <c r="AG43"/>
  <c r="AF43"/>
  <c r="AE43"/>
  <c r="AD43"/>
  <c r="AC43"/>
  <c r="AB43"/>
  <c r="AV19" l="1"/>
  <c r="AT19"/>
  <c r="BC43"/>
  <c r="AS19"/>
  <c r="D43"/>
  <c r="AX19"/>
  <c r="BE43"/>
  <c r="BA43"/>
  <c r="BF43"/>
  <c r="BD43"/>
  <c r="BG43"/>
  <c r="BG53"/>
  <c r="BG24" s="1"/>
  <c r="AY19"/>
  <c r="BF53"/>
  <c r="BE53"/>
  <c r="AZ53"/>
  <c r="AA43" l="1"/>
  <c r="Z43"/>
  <c r="Y43"/>
  <c r="X43"/>
  <c r="V43"/>
  <c r="U43"/>
  <c r="T43"/>
  <c r="E43"/>
  <c r="F43"/>
  <c r="H43"/>
  <c r="I43"/>
  <c r="J43"/>
  <c r="K43"/>
  <c r="AZ24" l="1"/>
  <c r="BA24"/>
  <c r="BB24"/>
  <c r="BC24"/>
  <c r="BD24"/>
  <c r="BE24"/>
  <c r="BF24"/>
  <c r="BG42"/>
  <c r="BG39" s="1"/>
  <c r="BG22" s="1"/>
  <c r="BG19" s="1"/>
  <c r="AE42"/>
  <c r="AE39" s="1"/>
  <c r="AE22" s="1"/>
  <c r="AE19" s="1"/>
  <c r="BB42"/>
  <c r="BB39" s="1"/>
  <c r="BB22" s="1"/>
  <c r="BB19" s="1"/>
  <c r="BA42"/>
  <c r="BA39" s="1"/>
  <c r="BA22" s="1"/>
  <c r="AZ42"/>
  <c r="AZ39" s="1"/>
  <c r="AZ22" s="1"/>
  <c r="AZ19" s="1"/>
  <c r="BF42"/>
  <c r="BF39" s="1"/>
  <c r="BF22" s="1"/>
  <c r="BE42"/>
  <c r="BE39" s="1"/>
  <c r="BE22" s="1"/>
  <c r="BE19" s="1"/>
  <c r="BD42"/>
  <c r="BD39" s="1"/>
  <c r="BD22" s="1"/>
  <c r="BD19" s="1"/>
  <c r="AQ42"/>
  <c r="AQ39" s="1"/>
  <c r="AQ22" s="1"/>
  <c r="AQ19" s="1"/>
  <c r="AP42"/>
  <c r="AP39" s="1"/>
  <c r="AP22" s="1"/>
  <c r="AP19" s="1"/>
  <c r="AO42"/>
  <c r="AO39" s="1"/>
  <c r="AO22" s="1"/>
  <c r="AO19" s="1"/>
  <c r="AN42"/>
  <c r="AN39" s="1"/>
  <c r="AN22" s="1"/>
  <c r="AN19" s="1"/>
  <c r="AM42"/>
  <c r="AM39" s="1"/>
  <c r="AM22" s="1"/>
  <c r="AM19" s="1"/>
  <c r="AL42"/>
  <c r="AL39" s="1"/>
  <c r="AL22" s="1"/>
  <c r="AL19" s="1"/>
  <c r="AK42"/>
  <c r="AK39" s="1"/>
  <c r="AK22" s="1"/>
  <c r="AK19" s="1"/>
  <c r="AJ42"/>
  <c r="AJ39" s="1"/>
  <c r="AJ22" s="1"/>
  <c r="AJ19" s="1"/>
  <c r="AI42"/>
  <c r="AI39" s="1"/>
  <c r="AI22" s="1"/>
  <c r="AI19" s="1"/>
  <c r="AH42"/>
  <c r="AH39" s="1"/>
  <c r="AH22" s="1"/>
  <c r="AH19" s="1"/>
  <c r="AG42"/>
  <c r="AG39" s="1"/>
  <c r="AG22" s="1"/>
  <c r="AG19" s="1"/>
  <c r="AF42"/>
  <c r="AF39" s="1"/>
  <c r="AF22" s="1"/>
  <c r="AF19" s="1"/>
  <c r="AD42"/>
  <c r="AD39" s="1"/>
  <c r="AD22" s="1"/>
  <c r="AD19" s="1"/>
  <c r="AC42"/>
  <c r="AC39" s="1"/>
  <c r="AC22" s="1"/>
  <c r="AC19" s="1"/>
  <c r="AB42"/>
  <c r="AB39" s="1"/>
  <c r="AB22" s="1"/>
  <c r="AB19" s="1"/>
  <c r="AA42"/>
  <c r="AA39" s="1"/>
  <c r="AA22" s="1"/>
  <c r="AA19" s="1"/>
  <c r="Z42"/>
  <c r="Z39" s="1"/>
  <c r="Z22" s="1"/>
  <c r="Z19" s="1"/>
  <c r="Y42"/>
  <c r="Y39" s="1"/>
  <c r="Y22" s="1"/>
  <c r="Y19" s="1"/>
  <c r="X42"/>
  <c r="X39" s="1"/>
  <c r="X22" s="1"/>
  <c r="X19" s="1"/>
  <c r="W42"/>
  <c r="W39" s="1"/>
  <c r="W22" s="1"/>
  <c r="W19" s="1"/>
  <c r="V42"/>
  <c r="V39" s="1"/>
  <c r="V22" s="1"/>
  <c r="V19" s="1"/>
  <c r="U42"/>
  <c r="U39" s="1"/>
  <c r="U22" s="1"/>
  <c r="U19" s="1"/>
  <c r="T42"/>
  <c r="T39" s="1"/>
  <c r="T22" s="1"/>
  <c r="T19" s="1"/>
  <c r="S42"/>
  <c r="R42"/>
  <c r="R39" s="1"/>
  <c r="R22" s="1"/>
  <c r="R19" s="1"/>
  <c r="Q42"/>
  <c r="Q39" s="1"/>
  <c r="Q22" s="1"/>
  <c r="Q19" s="1"/>
  <c r="P42"/>
  <c r="P39" s="1"/>
  <c r="P22" s="1"/>
  <c r="P19" s="1"/>
  <c r="O42"/>
  <c r="O39" s="1"/>
  <c r="O22" s="1"/>
  <c r="O19" s="1"/>
  <c r="N42"/>
  <c r="N39" s="1"/>
  <c r="N22" s="1"/>
  <c r="N19" s="1"/>
  <c r="M42"/>
  <c r="M39" s="1"/>
  <c r="M22" s="1"/>
  <c r="M19" s="1"/>
  <c r="L42"/>
  <c r="L39" s="1"/>
  <c r="L22" s="1"/>
  <c r="L19" s="1"/>
  <c r="K42"/>
  <c r="K39" s="1"/>
  <c r="K22" s="1"/>
  <c r="K19" s="1"/>
  <c r="J42"/>
  <c r="J39" s="1"/>
  <c r="J22" s="1"/>
  <c r="J19" s="1"/>
  <c r="I42"/>
  <c r="I39" s="1"/>
  <c r="I22" s="1"/>
  <c r="I19" s="1"/>
  <c r="H42"/>
  <c r="H39" s="1"/>
  <c r="H22" s="1"/>
  <c r="H19" s="1"/>
  <c r="G39"/>
  <c r="G22" s="1"/>
  <c r="G19" s="1"/>
  <c r="F42"/>
  <c r="F39" s="1"/>
  <c r="F22" s="1"/>
  <c r="F19" s="1"/>
  <c r="E42"/>
  <c r="D42"/>
  <c r="D39" s="1"/>
  <c r="D22" s="1"/>
  <c r="D19" s="1"/>
  <c r="S39"/>
  <c r="S22" s="1"/>
  <c r="S19" s="1"/>
  <c r="E39"/>
  <c r="E22" s="1"/>
  <c r="E19" s="1"/>
  <c r="BA19" l="1"/>
  <c r="BF19"/>
  <c r="BC42"/>
  <c r="BC39" s="1"/>
  <c r="BC22" s="1"/>
  <c r="BC19" s="1"/>
</calcChain>
</file>

<file path=xl/sharedStrings.xml><?xml version="1.0" encoding="utf-8"?>
<sst xmlns="http://schemas.openxmlformats.org/spreadsheetml/2006/main" count="1604" uniqueCount="149">
  <si>
    <t>Приложение  № 5</t>
  </si>
  <si>
    <t>к приказу Минэнерго России</t>
  </si>
  <si>
    <t>Форма 5. Краткое описание инвестиционной программы. Ввод объектов инвестиционной деятельности (мощностей) в эксплуатацию</t>
  </si>
  <si>
    <t xml:space="preserve">Инвестиционная программа АО "Горэлектросеть" г.Кисловодск </t>
  </si>
  <si>
    <t xml:space="preserve">                                                         полное наименование субъекта электроэнергетики</t>
  </si>
  <si>
    <t xml:space="preserve">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</si>
  <si>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</si>
  <si>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</si>
  <si>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</si>
  <si>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</si>
  <si>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</si>
  <si>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</si>
  <si>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Год 2024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</si>
  <si>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</si>
  <si>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</si>
  <si>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</si>
  <si>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Предложение по корректировке утвержденного плана</t>
  </si>
  <si>
    <t>км ВОЛС</t>
  </si>
  <si>
    <t>км иных линий связи</t>
  </si>
  <si>
    <t>Другое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</si>
  <si>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</si>
  <si>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</si>
  <si>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</si>
  <si>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</si>
  <si>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</si>
  <si>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</si>
  <si>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</si>
  <si>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</si>
  <si>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</si>
  <si>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</si>
  <si>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</si>
  <si>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</si>
  <si>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</si>
  <si>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</si>
  <si>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</si>
  <si>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</si>
  <si>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6.1.1</t>
  </si>
  <si>
    <t>6.1.2</t>
  </si>
  <si>
    <t>6.1.3</t>
  </si>
  <si>
    <t>6.1.4</t>
  </si>
  <si>
    <t>6.2.1</t>
  </si>
  <si>
    <t>6.2.2</t>
  </si>
  <si>
    <t>6.2.3</t>
  </si>
  <si>
    <t>6.2.4</t>
  </si>
  <si>
    <t>6.3.1</t>
  </si>
  <si>
    <t>6.3.2</t>
  </si>
  <si>
    <t>6.3.3</t>
  </si>
  <si>
    <t>6.3.4</t>
  </si>
  <si>
    <t>6.4.1</t>
  </si>
  <si>
    <t>6.4.2</t>
  </si>
  <si>
    <t>6.4.3</t>
  </si>
  <si>
    <t>6.4.4</t>
  </si>
  <si>
    <t>6.5.1</t>
  </si>
  <si>
    <t>6.5.2</t>
  </si>
  <si>
    <t>6.5.3</t>
  </si>
  <si>
    <t>6.5.4</t>
  </si>
  <si>
    <t>6.6.1</t>
  </si>
  <si>
    <t>6.6.2</t>
  </si>
  <si>
    <t>6.6.3</t>
  </si>
  <si>
    <t>6.6.4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</si>
  <si>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</si>
  <si>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</si>
  <si>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</si>
  <si>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</si>
  <si>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</si>
  <si>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</si>
  <si>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</si>
  <si>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</si>
  <si>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</si>
  <si>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</si>
  <si>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</si>
  <si>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</si>
  <si>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</si>
  <si>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</si>
  <si>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</si>
  <si>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</si>
  <si>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</si>
  <si>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</si>
  <si>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</si>
  <si>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</si>
  <si>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</si>
  <si>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</si>
  <si>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</si>
  <si>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</si>
  <si>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</si>
  <si>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</si>
  <si>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</si>
  <si>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</si>
  <si>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</si>
  <si>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</si>
  <si>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</si>
  <si>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</si>
  <si>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</si>
  <si>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</si>
  <si>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</si>
  <si>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</si>
  <si>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</si>
  <si>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</si>
  <si>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</si>
  <si>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</si>
  <si>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</si>
  <si>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</si>
  <si>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</si>
  <si>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</si>
  <si>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</si>
  <si>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</si>
  <si>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</si>
  <si>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</si>
  <si>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</si>
  <si>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</si>
  <si>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</si>
  <si>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</si>
  <si>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</si>
  <si>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</si>
  <si>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1.3.3.1.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</si>
  <si>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</si>
  <si>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</si>
  <si>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</si>
  <si>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</si>
  <si>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</si>
  <si>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</si>
  <si>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</si>
  <si>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</si>
  <si>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</si>
  <si>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</si>
  <si>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от 28.04.2016 г. № 728</t>
  </si>
  <si>
    <t>Год 2025</t>
  </si>
  <si>
    <t>Год раскрытия информации: 2024год</t>
  </si>
  <si>
    <t>Дооборудование и монтаж ИСУЭ в МКД</t>
  </si>
  <si>
    <t xml:space="preserve">Устройство сбора и передачи данных </t>
  </si>
  <si>
    <t>Закупка верхнего уровня ИСУЭЭ - сервер, ПО</t>
  </si>
  <si>
    <t>Неисключительное право на ПО "Пирамида 2.0 АРМ Пользователя" (27 АРМ Пользователя)</t>
  </si>
  <si>
    <t>Осипенко Д.К.</t>
  </si>
  <si>
    <t xml:space="preserve">Генеральный директор </t>
  </si>
  <si>
    <t xml:space="preserve">Ввод объектов инвестиционной деятельности (мощностей) в эксплуатацию в 2023 год </t>
  </si>
  <si>
    <t>Год 2026</t>
  </si>
  <si>
    <t>Год 2027</t>
  </si>
  <si>
    <t>6.7.1</t>
  </si>
  <si>
    <t>6.7.2</t>
  </si>
  <si>
    <t>6.7.3</t>
  </si>
  <si>
    <t>6.7.4</t>
  </si>
  <si>
    <t>6.8.1</t>
  </si>
  <si>
    <t>6.8.2</t>
  </si>
  <si>
    <t>6.8.3</t>
  </si>
  <si>
    <t>6.8.4</t>
  </si>
  <si>
    <t>А_обновление автопарка</t>
  </si>
  <si>
    <t>К_Система учёта</t>
  </si>
  <si>
    <t>Обновление ПК "СтекЭнерго"</t>
  </si>
  <si>
    <t>Обновленине парка автотранспорта   (VESTA седан - 2 шт.)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</si>
</sst>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57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0" fontId="6" fillId="0" borderId="0" xfId="0" applyFont="1" applyFill="1" applyAlignment="1"/>
    <xf numFmtId="0" fontId="2" fillId="0" borderId="0" xfId="0" applyFont="1" applyFill="1" applyAlignment="1"/>
    <xf numFmtId="0" fontId="2" fillId="0" borderId="1" xfId="6" applyFont="1" applyFill="1" applyBorder="1" applyAlignment="1">
      <alignment horizontal="center" vertical="center" textRotation="90" wrapText="1"/>
    </xf>
    <xf numFmtId="49" fontId="2" fillId="0" borderId="1" xfId="6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ont="1" applyFill="1"/>
    <xf numFmtId="0" fontId="6" fillId="0" borderId="0" xfId="4" applyFont="1" applyFill="1" applyAlignment="1">
      <alignment vertical="center"/>
    </xf>
    <xf numFmtId="0" fontId="2" fillId="0" borderId="0" xfId="4" applyFont="1" applyFill="1" applyAlignment="1">
      <alignment vertical="top"/>
    </xf>
    <xf numFmtId="0" fontId="2" fillId="0" borderId="0" xfId="3" applyFont="1" applyFill="1" applyBorder="1" applyAlignment="1"/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 wrapText="1"/>
    </xf>
    <xf numFmtId="0" fontId="9" fillId="0" borderId="0" xfId="0" applyFont="1" applyFill="1"/>
    <xf numFmtId="0" fontId="4" fillId="0" borderId="0" xfId="0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1" xfId="6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1" xfId="6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4" fillId="0" borderId="0" xfId="5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/>
    </xf>
    <xf numFmtId="0" fontId="2" fillId="0" borderId="7" xfId="5" applyFont="1" applyFill="1" applyBorder="1" applyAlignment="1">
      <alignment horizontal="center" vertical="center"/>
    </xf>
    <xf numFmtId="0" fontId="2" fillId="0" borderId="8" xfId="5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2" applyFont="1" applyFill="1" applyAlignment="1">
      <alignment horizontal="right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wrapText="1"/>
    </xf>
    <xf numFmtId="0" fontId="4" fillId="0" borderId="0" xfId="3" applyFont="1" applyFill="1" applyBorder="1" applyAlignment="1">
      <alignment horizontal="center"/>
    </xf>
    <xf numFmtId="0" fontId="6" fillId="0" borderId="0" xfId="4" applyFont="1" applyFill="1" applyAlignment="1">
      <alignment horizontal="center" vertical="center"/>
    </xf>
    <xf numFmtId="0" fontId="6" fillId="0" borderId="0" xfId="4" applyFont="1" applyFill="1" applyAlignment="1">
      <alignment vertical="center" wrapText="1"/>
    </xf>
    <xf numFmtId="0" fontId="2" fillId="0" borderId="0" xfId="4" applyFont="1" applyFill="1" applyAlignment="1">
      <alignment horizontal="center" vertical="top"/>
    </xf>
    <xf numFmtId="0" fontId="2" fillId="0" borderId="0" xfId="4" applyFont="1" applyFill="1" applyAlignment="1">
      <alignment vertical="top" wrapText="1"/>
    </xf>
    <xf numFmtId="0" fontId="2" fillId="0" borderId="0" xfId="3" applyFont="1" applyFill="1" applyBorder="1" applyAlignment="1">
      <alignment wrapText="1"/>
    </xf>
    <xf numFmtId="49" fontId="4" fillId="0" borderId="1" xfId="4" applyNumberFormat="1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left" vertical="center" wrapText="1"/>
    </xf>
    <xf numFmtId="49" fontId="11" fillId="0" borderId="1" xfId="6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</cellXfs>
  <cellStyles count="9">
    <cellStyle name="Обычный" xfId="0" builtinId="0"/>
    <cellStyle name="Обычный 2" xfId="7"/>
    <cellStyle name="Обычный 3" xfId="1"/>
    <cellStyle name="Обычный 3 2 3" xfId="2"/>
    <cellStyle name="Обычный 4" xfId="3"/>
    <cellStyle name="Обычный 5" xfId="6"/>
    <cellStyle name="Обычный 6 2 3 9" xfId="8"/>
    <cellStyle name="Обычный 7" xfId="4"/>
    <cellStyle name="Обычный_Форматы по компаниям_last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62"/>
  <sheetViews>
    <sheetView tabSelected="1" topLeftCell="A46" zoomScale="70" zoomScaleNormal="70" zoomScaleSheetLayoutView="40" workbookViewId="0">
      <selection activeCell="A12" sqref="A12:AI12"/>
    </sheetView>
  </sheetViews>
  <sheetFormatPr defaultRowHeight="15.75"/>
  <cols>
    <col min="1" max="1" width="11.5703125" style="2" customWidth="1"/>
    <col min="2" max="2" width="34.28515625" style="45" customWidth="1"/>
    <col min="3" max="3" width="15.42578125" style="8" customWidth="1"/>
    <col min="4" max="4" width="6.5703125" style="8" customWidth="1"/>
    <col min="5" max="5" width="10.5703125" style="8" customWidth="1"/>
    <col min="6" max="6" width="6.5703125" style="8" customWidth="1"/>
    <col min="7" max="7" width="8" style="8" customWidth="1"/>
    <col min="8" max="8" width="6.5703125" style="8" customWidth="1"/>
    <col min="9" max="9" width="10.5703125" style="8" customWidth="1"/>
    <col min="10" max="12" width="6.5703125" style="8" customWidth="1"/>
    <col min="13" max="13" width="10.5703125" style="8" customWidth="1"/>
    <col min="14" max="16" width="6.5703125" style="8" customWidth="1"/>
    <col min="17" max="17" width="10.5703125" style="8" customWidth="1"/>
    <col min="18" max="20" width="6.5703125" style="8" customWidth="1"/>
    <col min="21" max="21" width="17.7109375" style="8" customWidth="1"/>
    <col min="22" max="22" width="6.5703125" style="8" customWidth="1"/>
    <col min="23" max="23" width="7.7109375" style="8" customWidth="1"/>
    <col min="24" max="24" width="6.5703125" style="8" customWidth="1"/>
    <col min="25" max="25" width="10.5703125" style="8" customWidth="1"/>
    <col min="26" max="27" width="6.5703125" style="8" customWidth="1"/>
    <col min="28" max="28" width="6.5703125" style="8" bestFit="1" customWidth="1"/>
    <col min="29" max="29" width="10.5703125" style="8" bestFit="1" customWidth="1"/>
    <col min="30" max="30" width="6.5703125" style="8" bestFit="1" customWidth="1"/>
    <col min="31" max="31" width="8.140625" style="8" customWidth="1"/>
    <col min="32" max="32" width="6.5703125" style="8" bestFit="1" customWidth="1"/>
    <col min="33" max="33" width="10.5703125" style="8" bestFit="1" customWidth="1"/>
    <col min="34" max="36" width="6.5703125" style="8" bestFit="1" customWidth="1"/>
    <col min="37" max="37" width="10.5703125" style="8" customWidth="1"/>
    <col min="38" max="38" width="6.5703125" style="8" bestFit="1" customWidth="1"/>
    <col min="39" max="39" width="7.7109375" style="8" customWidth="1"/>
    <col min="40" max="40" width="6.5703125" style="8" bestFit="1" customWidth="1"/>
    <col min="41" max="41" width="10.5703125" style="8" bestFit="1" customWidth="1"/>
    <col min="42" max="44" width="6.5703125" style="8" bestFit="1" customWidth="1"/>
    <col min="45" max="45" width="10.5703125" style="8" customWidth="1"/>
    <col min="46" max="46" width="6.5703125" style="8" bestFit="1" customWidth="1"/>
    <col min="47" max="47" width="7.7109375" style="8" customWidth="1"/>
    <col min="48" max="48" width="6.5703125" style="8" bestFit="1" customWidth="1"/>
    <col min="49" max="49" width="10.5703125" style="8" bestFit="1" customWidth="1"/>
    <col min="50" max="52" width="6.5703125" style="8" bestFit="1" customWidth="1"/>
    <col min="53" max="53" width="10.5703125" style="8" bestFit="1" customWidth="1"/>
    <col min="54" max="54" width="6.5703125" style="8" bestFit="1" customWidth="1"/>
    <col min="55" max="55" width="7" style="8" customWidth="1"/>
    <col min="56" max="56" width="6.5703125" style="8" bestFit="1" customWidth="1"/>
    <col min="57" max="57" width="10.5703125" style="8" bestFit="1" customWidth="1"/>
    <col min="58" max="59" width="6.5703125" style="8" bestFit="1" customWidth="1"/>
    <col min="60" max="60" width="21.85546875" style="56" customWidth="1"/>
    <col min="61" max="61" width="6.28515625" style="8" bestFit="1" customWidth="1"/>
    <col min="62" max="62" width="12.5703125" style="8" bestFit="1" customWidth="1"/>
    <col min="63" max="63" width="7.42578125" style="8" bestFit="1" customWidth="1"/>
    <col min="64" max="64" width="6.28515625" style="8" bestFit="1" customWidth="1"/>
    <col min="65" max="65" width="7.28515625" style="8" bestFit="1" customWidth="1"/>
    <col min="66" max="67" width="6.28515625" style="8" bestFit="1" customWidth="1"/>
    <col min="68" max="68" width="12.5703125" style="8" bestFit="1" customWidth="1"/>
    <col min="69" max="69" width="7.28515625" style="8" bestFit="1" customWidth="1"/>
    <col min="70" max="70" width="6.28515625" style="8" bestFit="1" customWidth="1"/>
    <col min="71" max="71" width="7.28515625" style="8" bestFit="1" customWidth="1"/>
    <col min="72" max="73" width="6.28515625" style="8" bestFit="1" customWidth="1"/>
    <col min="74" max="74" width="18.7109375" style="8" customWidth="1"/>
    <col min="75" max="16384" width="9.140625" style="8"/>
  </cols>
  <sheetData>
    <row r="1" spans="1:61">
      <c r="A1" s="1"/>
      <c r="B1" s="39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BH1" s="40" t="s">
        <v>0</v>
      </c>
    </row>
    <row r="2" spans="1:61" ht="31.5">
      <c r="A2" s="1"/>
      <c r="B2" s="39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BH2" s="41" t="s">
        <v>1</v>
      </c>
    </row>
    <row r="3" spans="1:61" ht="31.5">
      <c r="A3" s="1"/>
      <c r="B3" s="39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BH3" s="41" t="s">
        <v>125</v>
      </c>
    </row>
    <row r="4" spans="1:61" s="2" customFormat="1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BH4" s="17"/>
    </row>
    <row r="5" spans="1:61" s="2" customForma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15"/>
    </row>
    <row r="6" spans="1:61" s="2" customFormat="1" ht="18.75">
      <c r="A6" s="48" t="s">
        <v>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49"/>
      <c r="BI6" s="9"/>
    </row>
    <row r="7" spans="1:61" s="2" customFormat="1">
      <c r="A7" s="50" t="s">
        <v>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51"/>
      <c r="BI7" s="10"/>
    </row>
    <row r="8" spans="1:61" s="2" customForma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BH8" s="17"/>
    </row>
    <row r="9" spans="1:61" s="2" customFormat="1">
      <c r="A9" s="24" t="s">
        <v>127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52"/>
    </row>
    <row r="10" spans="1:61" s="2" customFormat="1" ht="15.7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BH10" s="17"/>
    </row>
    <row r="11" spans="1:61" s="2" customFormat="1" ht="18.75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16"/>
    </row>
    <row r="12" spans="1:61" s="2" customFormat="1">
      <c r="A12" s="24" t="s">
        <v>5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17"/>
    </row>
    <row r="13" spans="1:61" s="2" customFormat="1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17"/>
    </row>
    <row r="14" spans="1:61" s="2" customFormat="1" ht="24.75" customHeight="1">
      <c r="A14" s="26" t="s">
        <v>6</v>
      </c>
      <c r="B14" s="26" t="s">
        <v>7</v>
      </c>
      <c r="C14" s="26" t="s">
        <v>8</v>
      </c>
      <c r="D14" s="29" t="s">
        <v>9</v>
      </c>
      <c r="E14" s="29"/>
      <c r="F14" s="29"/>
      <c r="G14" s="29"/>
      <c r="H14" s="29"/>
      <c r="I14" s="29"/>
      <c r="J14" s="29"/>
      <c r="K14" s="29"/>
      <c r="L14" s="30" t="s">
        <v>134</v>
      </c>
      <c r="M14" s="31"/>
      <c r="N14" s="31"/>
      <c r="O14" s="31"/>
      <c r="P14" s="31"/>
      <c r="Q14" s="31"/>
      <c r="R14" s="31"/>
      <c r="S14" s="31"/>
      <c r="T14" s="34" t="s">
        <v>10</v>
      </c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6"/>
      <c r="BH14" s="29" t="s">
        <v>11</v>
      </c>
    </row>
    <row r="15" spans="1:61" s="2" customFormat="1" ht="29.25" customHeight="1">
      <c r="A15" s="26"/>
      <c r="B15" s="26"/>
      <c r="C15" s="26"/>
      <c r="D15" s="29"/>
      <c r="E15" s="29"/>
      <c r="F15" s="29"/>
      <c r="G15" s="29"/>
      <c r="H15" s="29"/>
      <c r="I15" s="29"/>
      <c r="J15" s="29"/>
      <c r="K15" s="29"/>
      <c r="L15" s="32"/>
      <c r="M15" s="33"/>
      <c r="N15" s="33"/>
      <c r="O15" s="33"/>
      <c r="P15" s="33"/>
      <c r="Q15" s="33"/>
      <c r="R15" s="33"/>
      <c r="S15" s="33"/>
      <c r="T15" s="37" t="s">
        <v>12</v>
      </c>
      <c r="U15" s="37"/>
      <c r="V15" s="37"/>
      <c r="W15" s="37"/>
      <c r="X15" s="37"/>
      <c r="Y15" s="37"/>
      <c r="Z15" s="37"/>
      <c r="AA15" s="37"/>
      <c r="AB15" s="37" t="s">
        <v>126</v>
      </c>
      <c r="AC15" s="37"/>
      <c r="AD15" s="37"/>
      <c r="AE15" s="37"/>
      <c r="AF15" s="37"/>
      <c r="AG15" s="37"/>
      <c r="AH15" s="37"/>
      <c r="AI15" s="37"/>
      <c r="AJ15" s="37" t="s">
        <v>135</v>
      </c>
      <c r="AK15" s="37"/>
      <c r="AL15" s="37"/>
      <c r="AM15" s="37"/>
      <c r="AN15" s="37"/>
      <c r="AO15" s="37"/>
      <c r="AP15" s="37"/>
      <c r="AQ15" s="37"/>
      <c r="AR15" s="37" t="s">
        <v>136</v>
      </c>
      <c r="AS15" s="37"/>
      <c r="AT15" s="37"/>
      <c r="AU15" s="37"/>
      <c r="AV15" s="37"/>
      <c r="AW15" s="37"/>
      <c r="AX15" s="37"/>
      <c r="AY15" s="37"/>
      <c r="AZ15" s="38" t="s">
        <v>13</v>
      </c>
      <c r="BA15" s="38"/>
      <c r="BB15" s="38"/>
      <c r="BC15" s="38"/>
      <c r="BD15" s="38"/>
      <c r="BE15" s="38"/>
      <c r="BF15" s="38"/>
      <c r="BG15" s="38"/>
      <c r="BH15" s="29"/>
    </row>
    <row r="16" spans="1:61" s="2" customFormat="1" ht="69" customHeight="1">
      <c r="A16" s="26"/>
      <c r="B16" s="26"/>
      <c r="C16" s="26"/>
      <c r="D16" s="37" t="s">
        <v>14</v>
      </c>
      <c r="E16" s="37"/>
      <c r="F16" s="37"/>
      <c r="G16" s="37"/>
      <c r="H16" s="26" t="s">
        <v>15</v>
      </c>
      <c r="I16" s="26"/>
      <c r="J16" s="26"/>
      <c r="K16" s="26"/>
      <c r="L16" s="37" t="s">
        <v>14</v>
      </c>
      <c r="M16" s="37"/>
      <c r="N16" s="37"/>
      <c r="O16" s="37"/>
      <c r="P16" s="26" t="s">
        <v>15</v>
      </c>
      <c r="Q16" s="26"/>
      <c r="R16" s="26"/>
      <c r="S16" s="26"/>
      <c r="T16" s="37" t="s">
        <v>14</v>
      </c>
      <c r="U16" s="37"/>
      <c r="V16" s="37"/>
      <c r="W16" s="37"/>
      <c r="X16" s="26" t="s">
        <v>16</v>
      </c>
      <c r="Y16" s="26"/>
      <c r="Z16" s="26"/>
      <c r="AA16" s="26"/>
      <c r="AB16" s="37" t="s">
        <v>14</v>
      </c>
      <c r="AC16" s="37"/>
      <c r="AD16" s="37"/>
      <c r="AE16" s="37"/>
      <c r="AF16" s="26" t="s">
        <v>16</v>
      </c>
      <c r="AG16" s="26"/>
      <c r="AH16" s="26"/>
      <c r="AI16" s="26"/>
      <c r="AJ16" s="37" t="s">
        <v>14</v>
      </c>
      <c r="AK16" s="37"/>
      <c r="AL16" s="37"/>
      <c r="AM16" s="37"/>
      <c r="AN16" s="26" t="s">
        <v>16</v>
      </c>
      <c r="AO16" s="26"/>
      <c r="AP16" s="26"/>
      <c r="AQ16" s="26"/>
      <c r="AR16" s="37" t="s">
        <v>14</v>
      </c>
      <c r="AS16" s="37"/>
      <c r="AT16" s="37"/>
      <c r="AU16" s="37"/>
      <c r="AV16" s="26" t="s">
        <v>16</v>
      </c>
      <c r="AW16" s="26"/>
      <c r="AX16" s="26"/>
      <c r="AY16" s="26"/>
      <c r="AZ16" s="37" t="s">
        <v>14</v>
      </c>
      <c r="BA16" s="37"/>
      <c r="BB16" s="37"/>
      <c r="BC16" s="37"/>
      <c r="BD16" s="26" t="s">
        <v>16</v>
      </c>
      <c r="BE16" s="26"/>
      <c r="BF16" s="26"/>
      <c r="BG16" s="26"/>
      <c r="BH16" s="29"/>
    </row>
    <row r="17" spans="1:60" s="2" customFormat="1" ht="60.75" customHeight="1">
      <c r="A17" s="26"/>
      <c r="B17" s="26"/>
      <c r="C17" s="26"/>
      <c r="D17" s="5" t="s">
        <v>17</v>
      </c>
      <c r="E17" s="5" t="s">
        <v>18</v>
      </c>
      <c r="F17" s="5" t="s">
        <v>124</v>
      </c>
      <c r="G17" s="5" t="s">
        <v>19</v>
      </c>
      <c r="H17" s="5" t="s">
        <v>17</v>
      </c>
      <c r="I17" s="5" t="s">
        <v>18</v>
      </c>
      <c r="J17" s="5" t="s">
        <v>124</v>
      </c>
      <c r="K17" s="5" t="s">
        <v>19</v>
      </c>
      <c r="L17" s="5" t="s">
        <v>17</v>
      </c>
      <c r="M17" s="5" t="s">
        <v>18</v>
      </c>
      <c r="N17" s="5" t="s">
        <v>124</v>
      </c>
      <c r="O17" s="5" t="s">
        <v>19</v>
      </c>
      <c r="P17" s="5" t="s">
        <v>17</v>
      </c>
      <c r="Q17" s="5" t="s">
        <v>18</v>
      </c>
      <c r="R17" s="5" t="s">
        <v>124</v>
      </c>
      <c r="S17" s="5" t="s">
        <v>19</v>
      </c>
      <c r="T17" s="5" t="s">
        <v>17</v>
      </c>
      <c r="U17" s="5" t="s">
        <v>18</v>
      </c>
      <c r="V17" s="5" t="s">
        <v>124</v>
      </c>
      <c r="W17" s="5" t="s">
        <v>19</v>
      </c>
      <c r="X17" s="5" t="s">
        <v>17</v>
      </c>
      <c r="Y17" s="5" t="s">
        <v>18</v>
      </c>
      <c r="Z17" s="5" t="s">
        <v>124</v>
      </c>
      <c r="AA17" s="5" t="s">
        <v>19</v>
      </c>
      <c r="AB17" s="5" t="s">
        <v>17</v>
      </c>
      <c r="AC17" s="5" t="s">
        <v>18</v>
      </c>
      <c r="AD17" s="5" t="s">
        <v>124</v>
      </c>
      <c r="AE17" s="5" t="s">
        <v>19</v>
      </c>
      <c r="AF17" s="5" t="s">
        <v>17</v>
      </c>
      <c r="AG17" s="5" t="s">
        <v>18</v>
      </c>
      <c r="AH17" s="5" t="s">
        <v>124</v>
      </c>
      <c r="AI17" s="5" t="s">
        <v>19</v>
      </c>
      <c r="AJ17" s="5" t="s">
        <v>17</v>
      </c>
      <c r="AK17" s="5" t="s">
        <v>18</v>
      </c>
      <c r="AL17" s="5" t="s">
        <v>124</v>
      </c>
      <c r="AM17" s="5" t="s">
        <v>19</v>
      </c>
      <c r="AN17" s="5" t="s">
        <v>17</v>
      </c>
      <c r="AO17" s="5" t="s">
        <v>18</v>
      </c>
      <c r="AP17" s="5" t="s">
        <v>124</v>
      </c>
      <c r="AQ17" s="5" t="s">
        <v>19</v>
      </c>
      <c r="AR17" s="5" t="s">
        <v>17</v>
      </c>
      <c r="AS17" s="5" t="s">
        <v>18</v>
      </c>
      <c r="AT17" s="5" t="s">
        <v>124</v>
      </c>
      <c r="AU17" s="5" t="s">
        <v>19</v>
      </c>
      <c r="AV17" s="5" t="s">
        <v>17</v>
      </c>
      <c r="AW17" s="5" t="s">
        <v>18</v>
      </c>
      <c r="AX17" s="5" t="s">
        <v>124</v>
      </c>
      <c r="AY17" s="5" t="s">
        <v>19</v>
      </c>
      <c r="AZ17" s="5" t="s">
        <v>17</v>
      </c>
      <c r="BA17" s="5" t="s">
        <v>18</v>
      </c>
      <c r="BB17" s="5" t="s">
        <v>124</v>
      </c>
      <c r="BC17" s="5" t="s">
        <v>19</v>
      </c>
      <c r="BD17" s="5" t="s">
        <v>17</v>
      </c>
      <c r="BE17" s="5" t="s">
        <v>18</v>
      </c>
      <c r="BF17" s="5" t="s">
        <v>124</v>
      </c>
      <c r="BG17" s="5" t="s">
        <v>19</v>
      </c>
      <c r="BH17" s="29"/>
    </row>
    <row r="18" spans="1:60" s="2" customFormat="1">
      <c r="A18" s="18">
        <v>1</v>
      </c>
      <c r="B18" s="18">
        <v>2</v>
      </c>
      <c r="C18" s="18">
        <v>3</v>
      </c>
      <c r="D18" s="6" t="s">
        <v>20</v>
      </c>
      <c r="E18" s="6" t="s">
        <v>21</v>
      </c>
      <c r="F18" s="6" t="s">
        <v>22</v>
      </c>
      <c r="G18" s="6" t="s">
        <v>23</v>
      </c>
      <c r="H18" s="6" t="s">
        <v>24</v>
      </c>
      <c r="I18" s="6" t="s">
        <v>25</v>
      </c>
      <c r="J18" s="6" t="s">
        <v>26</v>
      </c>
      <c r="K18" s="6" t="s">
        <v>27</v>
      </c>
      <c r="L18" s="6" t="s">
        <v>28</v>
      </c>
      <c r="M18" s="6" t="s">
        <v>29</v>
      </c>
      <c r="N18" s="6" t="s">
        <v>30</v>
      </c>
      <c r="O18" s="6" t="s">
        <v>31</v>
      </c>
      <c r="P18" s="6" t="s">
        <v>32</v>
      </c>
      <c r="Q18" s="6" t="s">
        <v>33</v>
      </c>
      <c r="R18" s="6" t="s">
        <v>34</v>
      </c>
      <c r="S18" s="6" t="s">
        <v>35</v>
      </c>
      <c r="T18" s="6" t="s">
        <v>36</v>
      </c>
      <c r="U18" s="6" t="s">
        <v>37</v>
      </c>
      <c r="V18" s="6" t="s">
        <v>38</v>
      </c>
      <c r="W18" s="6" t="s">
        <v>39</v>
      </c>
      <c r="X18" s="6" t="s">
        <v>40</v>
      </c>
      <c r="Y18" s="6" t="s">
        <v>41</v>
      </c>
      <c r="Z18" s="6" t="s">
        <v>42</v>
      </c>
      <c r="AA18" s="6" t="s">
        <v>43</v>
      </c>
      <c r="AB18" s="6" t="s">
        <v>44</v>
      </c>
      <c r="AC18" s="6" t="s">
        <v>45</v>
      </c>
      <c r="AD18" s="6" t="s">
        <v>46</v>
      </c>
      <c r="AE18" s="6" t="s">
        <v>47</v>
      </c>
      <c r="AF18" s="6" t="s">
        <v>48</v>
      </c>
      <c r="AG18" s="6" t="s">
        <v>49</v>
      </c>
      <c r="AH18" s="6" t="s">
        <v>50</v>
      </c>
      <c r="AI18" s="6" t="s">
        <v>51</v>
      </c>
      <c r="AJ18" s="6" t="s">
        <v>52</v>
      </c>
      <c r="AK18" s="6" t="s">
        <v>53</v>
      </c>
      <c r="AL18" s="6" t="s">
        <v>54</v>
      </c>
      <c r="AM18" s="6" t="s">
        <v>55</v>
      </c>
      <c r="AN18" s="6" t="s">
        <v>56</v>
      </c>
      <c r="AO18" s="6" t="s">
        <v>57</v>
      </c>
      <c r="AP18" s="6" t="s">
        <v>58</v>
      </c>
      <c r="AQ18" s="6" t="s">
        <v>59</v>
      </c>
      <c r="AR18" s="6" t="s">
        <v>137</v>
      </c>
      <c r="AS18" s="6" t="s">
        <v>138</v>
      </c>
      <c r="AT18" s="6" t="s">
        <v>139</v>
      </c>
      <c r="AU18" s="6" t="s">
        <v>140</v>
      </c>
      <c r="AV18" s="6" t="s">
        <v>141</v>
      </c>
      <c r="AW18" s="6" t="s">
        <v>142</v>
      </c>
      <c r="AX18" s="6" t="s">
        <v>143</v>
      </c>
      <c r="AY18" s="6" t="s">
        <v>144</v>
      </c>
      <c r="AZ18" s="6" t="s">
        <v>60</v>
      </c>
      <c r="BA18" s="6" t="s">
        <v>61</v>
      </c>
      <c r="BB18" s="6" t="s">
        <v>62</v>
      </c>
      <c r="BC18" s="6" t="s">
        <v>63</v>
      </c>
      <c r="BD18" s="6" t="s">
        <v>64</v>
      </c>
      <c r="BE18" s="6" t="s">
        <v>65</v>
      </c>
      <c r="BF18" s="6" t="s">
        <v>66</v>
      </c>
      <c r="BG18" s="6" t="s">
        <v>67</v>
      </c>
      <c r="BH18" s="20">
        <v>8</v>
      </c>
    </row>
    <row r="19" spans="1:60" s="2" customFormat="1" ht="110.25" customHeight="1">
      <c r="A19" s="53" t="s">
        <v>68</v>
      </c>
      <c r="B19" s="54" t="s">
        <v>69</v>
      </c>
      <c r="C19" s="23" t="s">
        <v>146</v>
      </c>
      <c r="D19" s="22">
        <f t="shared" ref="D19:S19" si="0">D22</f>
        <v>0</v>
      </c>
      <c r="E19" s="22">
        <f t="shared" si="0"/>
        <v>0</v>
      </c>
      <c r="F19" s="22">
        <f t="shared" si="0"/>
        <v>0</v>
      </c>
      <c r="G19" s="22">
        <f>G22+G24</f>
        <v>9782</v>
      </c>
      <c r="H19" s="22">
        <f t="shared" si="0"/>
        <v>0</v>
      </c>
      <c r="I19" s="22">
        <f t="shared" si="0"/>
        <v>0</v>
      </c>
      <c r="J19" s="22">
        <f t="shared" si="0"/>
        <v>0</v>
      </c>
      <c r="K19" s="22">
        <f t="shared" si="0"/>
        <v>0</v>
      </c>
      <c r="L19" s="22">
        <f t="shared" si="0"/>
        <v>0</v>
      </c>
      <c r="M19" s="22">
        <f t="shared" si="0"/>
        <v>0</v>
      </c>
      <c r="N19" s="22">
        <f t="shared" si="0"/>
        <v>0</v>
      </c>
      <c r="O19" s="22">
        <f t="shared" si="0"/>
        <v>1367</v>
      </c>
      <c r="P19" s="22">
        <f t="shared" si="0"/>
        <v>0</v>
      </c>
      <c r="Q19" s="22">
        <f t="shared" si="0"/>
        <v>0</v>
      </c>
      <c r="R19" s="22">
        <f t="shared" si="0"/>
        <v>0</v>
      </c>
      <c r="S19" s="22">
        <f t="shared" si="0"/>
        <v>1199</v>
      </c>
      <c r="T19" s="22">
        <f t="shared" ref="T19:AQ19" si="1">T22+T24</f>
        <v>0</v>
      </c>
      <c r="U19" s="22">
        <f t="shared" si="1"/>
        <v>0</v>
      </c>
      <c r="V19" s="22">
        <f t="shared" si="1"/>
        <v>0</v>
      </c>
      <c r="W19" s="22">
        <f t="shared" si="1"/>
        <v>19</v>
      </c>
      <c r="X19" s="22">
        <f t="shared" si="1"/>
        <v>0</v>
      </c>
      <c r="Y19" s="22">
        <f t="shared" si="1"/>
        <v>0</v>
      </c>
      <c r="Z19" s="22">
        <f t="shared" si="1"/>
        <v>0</v>
      </c>
      <c r="AA19" s="22">
        <f t="shared" si="1"/>
        <v>0</v>
      </c>
      <c r="AB19" s="22">
        <f t="shared" si="1"/>
        <v>0</v>
      </c>
      <c r="AC19" s="22">
        <f t="shared" si="1"/>
        <v>0</v>
      </c>
      <c r="AD19" s="22">
        <f t="shared" si="1"/>
        <v>0</v>
      </c>
      <c r="AE19" s="22">
        <f t="shared" si="1"/>
        <v>5616</v>
      </c>
      <c r="AF19" s="22">
        <f t="shared" si="1"/>
        <v>0</v>
      </c>
      <c r="AG19" s="22">
        <f t="shared" si="1"/>
        <v>0</v>
      </c>
      <c r="AH19" s="22">
        <f t="shared" si="1"/>
        <v>0</v>
      </c>
      <c r="AI19" s="22">
        <f t="shared" si="1"/>
        <v>0</v>
      </c>
      <c r="AJ19" s="22">
        <f t="shared" si="1"/>
        <v>0</v>
      </c>
      <c r="AK19" s="22">
        <f t="shared" si="1"/>
        <v>0</v>
      </c>
      <c r="AL19" s="22">
        <f t="shared" si="1"/>
        <v>0</v>
      </c>
      <c r="AM19" s="22">
        <f t="shared" si="1"/>
        <v>3238</v>
      </c>
      <c r="AN19" s="22">
        <f t="shared" si="1"/>
        <v>0</v>
      </c>
      <c r="AO19" s="22">
        <f t="shared" si="1"/>
        <v>0</v>
      </c>
      <c r="AP19" s="22">
        <f t="shared" si="1"/>
        <v>0</v>
      </c>
      <c r="AQ19" s="22">
        <f t="shared" si="1"/>
        <v>0</v>
      </c>
      <c r="AR19" s="22">
        <f t="shared" ref="AR19:AY19" si="2">AR22+AR24</f>
        <v>0</v>
      </c>
      <c r="AS19" s="22">
        <f t="shared" si="2"/>
        <v>0</v>
      </c>
      <c r="AT19" s="22">
        <f t="shared" si="2"/>
        <v>0</v>
      </c>
      <c r="AU19" s="22">
        <f t="shared" si="2"/>
        <v>909</v>
      </c>
      <c r="AV19" s="22">
        <f t="shared" si="2"/>
        <v>0</v>
      </c>
      <c r="AW19" s="22">
        <f t="shared" si="2"/>
        <v>0</v>
      </c>
      <c r="AX19" s="22">
        <f t="shared" si="2"/>
        <v>0</v>
      </c>
      <c r="AY19" s="22">
        <f t="shared" si="2"/>
        <v>0</v>
      </c>
      <c r="AZ19" s="22">
        <f>AZ22+AZ24</f>
        <v>0</v>
      </c>
      <c r="BA19" s="22">
        <f t="shared" ref="BA19:BG19" si="3">BA22+BA24</f>
        <v>0</v>
      </c>
      <c r="BB19" s="22">
        <f t="shared" si="3"/>
        <v>0</v>
      </c>
      <c r="BC19" s="22">
        <f>BC22+BC24</f>
        <v>9782</v>
      </c>
      <c r="BD19" s="22">
        <f>BD22+BD24</f>
        <v>0</v>
      </c>
      <c r="BE19" s="22">
        <f t="shared" si="3"/>
        <v>0</v>
      </c>
      <c r="BF19" s="22">
        <f t="shared" si="3"/>
        <v>0</v>
      </c>
      <c r="BG19" s="22">
        <f t="shared" si="3"/>
        <v>0</v>
      </c>
      <c r="BH19" s="22" t="s">
        <v>72</v>
      </c>
    </row>
    <row r="20" spans="1:60" s="2" customFormat="1" ht="23.25" customHeight="1">
      <c r="A20" s="19" t="s">
        <v>70</v>
      </c>
      <c r="B20" s="42" t="s">
        <v>71</v>
      </c>
      <c r="C20" s="23" t="s">
        <v>146</v>
      </c>
      <c r="D20" s="19" t="s">
        <v>72</v>
      </c>
      <c r="E20" s="19" t="s">
        <v>72</v>
      </c>
      <c r="F20" s="19" t="s">
        <v>72</v>
      </c>
      <c r="G20" s="19" t="s">
        <v>72</v>
      </c>
      <c r="H20" s="19" t="s">
        <v>72</v>
      </c>
      <c r="I20" s="19" t="s">
        <v>72</v>
      </c>
      <c r="J20" s="19" t="s">
        <v>72</v>
      </c>
      <c r="K20" s="19" t="s">
        <v>72</v>
      </c>
      <c r="L20" s="19" t="s">
        <v>72</v>
      </c>
      <c r="M20" s="19" t="s">
        <v>72</v>
      </c>
      <c r="N20" s="19" t="s">
        <v>72</v>
      </c>
      <c r="O20" s="19" t="s">
        <v>72</v>
      </c>
      <c r="P20" s="19" t="s">
        <v>72</v>
      </c>
      <c r="Q20" s="19" t="s">
        <v>72</v>
      </c>
      <c r="R20" s="19" t="s">
        <v>72</v>
      </c>
      <c r="S20" s="19" t="s">
        <v>72</v>
      </c>
      <c r="T20" s="19" t="s">
        <v>72</v>
      </c>
      <c r="U20" s="19" t="s">
        <v>72</v>
      </c>
      <c r="V20" s="19" t="s">
        <v>72</v>
      </c>
      <c r="W20" s="19" t="s">
        <v>72</v>
      </c>
      <c r="X20" s="19" t="s">
        <v>72</v>
      </c>
      <c r="Y20" s="19" t="s">
        <v>72</v>
      </c>
      <c r="Z20" s="19" t="s">
        <v>72</v>
      </c>
      <c r="AA20" s="19" t="s">
        <v>72</v>
      </c>
      <c r="AB20" s="19" t="s">
        <v>72</v>
      </c>
      <c r="AC20" s="19" t="s">
        <v>72</v>
      </c>
      <c r="AD20" s="19" t="s">
        <v>72</v>
      </c>
      <c r="AE20" s="19" t="s">
        <v>72</v>
      </c>
      <c r="AF20" s="19" t="s">
        <v>72</v>
      </c>
      <c r="AG20" s="19" t="s">
        <v>72</v>
      </c>
      <c r="AH20" s="19" t="s">
        <v>72</v>
      </c>
      <c r="AI20" s="19" t="s">
        <v>72</v>
      </c>
      <c r="AJ20" s="19" t="s">
        <v>72</v>
      </c>
      <c r="AK20" s="19" t="s">
        <v>72</v>
      </c>
      <c r="AL20" s="19" t="s">
        <v>72</v>
      </c>
      <c r="AM20" s="19" t="s">
        <v>72</v>
      </c>
      <c r="AN20" s="19" t="s">
        <v>72</v>
      </c>
      <c r="AO20" s="19" t="s">
        <v>72</v>
      </c>
      <c r="AP20" s="19" t="s">
        <v>72</v>
      </c>
      <c r="AQ20" s="19" t="s">
        <v>72</v>
      </c>
      <c r="AR20" s="19" t="s">
        <v>72</v>
      </c>
      <c r="AS20" s="19" t="s">
        <v>72</v>
      </c>
      <c r="AT20" s="19" t="s">
        <v>72</v>
      </c>
      <c r="AU20" s="19" t="s">
        <v>72</v>
      </c>
      <c r="AV20" s="19" t="s">
        <v>72</v>
      </c>
      <c r="AW20" s="19" t="s">
        <v>72</v>
      </c>
      <c r="AX20" s="19" t="s">
        <v>72</v>
      </c>
      <c r="AY20" s="19" t="s">
        <v>72</v>
      </c>
      <c r="AZ20" s="19" t="s">
        <v>72</v>
      </c>
      <c r="BA20" s="19" t="s">
        <v>72</v>
      </c>
      <c r="BB20" s="19" t="s">
        <v>72</v>
      </c>
      <c r="BC20" s="19" t="s">
        <v>72</v>
      </c>
      <c r="BD20" s="19" t="s">
        <v>72</v>
      </c>
      <c r="BE20" s="19" t="s">
        <v>72</v>
      </c>
      <c r="BF20" s="19" t="s">
        <v>72</v>
      </c>
      <c r="BG20" s="19" t="s">
        <v>72</v>
      </c>
      <c r="BH20" s="22" t="s">
        <v>72</v>
      </c>
    </row>
    <row r="21" spans="1:60" s="2" customFormat="1" ht="47.25">
      <c r="A21" s="19" t="s">
        <v>73</v>
      </c>
      <c r="B21" s="42" t="s">
        <v>74</v>
      </c>
      <c r="C21" s="23" t="s">
        <v>146</v>
      </c>
      <c r="D21" s="19" t="s">
        <v>72</v>
      </c>
      <c r="E21" s="19" t="s">
        <v>72</v>
      </c>
      <c r="F21" s="19" t="s">
        <v>72</v>
      </c>
      <c r="G21" s="19" t="s">
        <v>72</v>
      </c>
      <c r="H21" s="19" t="s">
        <v>72</v>
      </c>
      <c r="I21" s="19" t="s">
        <v>72</v>
      </c>
      <c r="J21" s="19" t="s">
        <v>72</v>
      </c>
      <c r="K21" s="19" t="s">
        <v>72</v>
      </c>
      <c r="L21" s="19" t="s">
        <v>72</v>
      </c>
      <c r="M21" s="19" t="s">
        <v>72</v>
      </c>
      <c r="N21" s="19" t="s">
        <v>72</v>
      </c>
      <c r="O21" s="19" t="s">
        <v>72</v>
      </c>
      <c r="P21" s="19" t="s">
        <v>72</v>
      </c>
      <c r="Q21" s="19" t="s">
        <v>72</v>
      </c>
      <c r="R21" s="19" t="s">
        <v>72</v>
      </c>
      <c r="S21" s="19" t="s">
        <v>72</v>
      </c>
      <c r="T21" s="19" t="s">
        <v>72</v>
      </c>
      <c r="U21" s="19" t="s">
        <v>72</v>
      </c>
      <c r="V21" s="19" t="s">
        <v>72</v>
      </c>
      <c r="W21" s="19" t="s">
        <v>72</v>
      </c>
      <c r="X21" s="19" t="s">
        <v>72</v>
      </c>
      <c r="Y21" s="19" t="s">
        <v>72</v>
      </c>
      <c r="Z21" s="19" t="s">
        <v>72</v>
      </c>
      <c r="AA21" s="19" t="s">
        <v>72</v>
      </c>
      <c r="AB21" s="19" t="s">
        <v>72</v>
      </c>
      <c r="AC21" s="19" t="s">
        <v>72</v>
      </c>
      <c r="AD21" s="19" t="s">
        <v>72</v>
      </c>
      <c r="AE21" s="19" t="s">
        <v>72</v>
      </c>
      <c r="AF21" s="19" t="s">
        <v>72</v>
      </c>
      <c r="AG21" s="19" t="s">
        <v>72</v>
      </c>
      <c r="AH21" s="19" t="s">
        <v>72</v>
      </c>
      <c r="AI21" s="19" t="s">
        <v>72</v>
      </c>
      <c r="AJ21" s="19" t="s">
        <v>72</v>
      </c>
      <c r="AK21" s="19" t="s">
        <v>72</v>
      </c>
      <c r="AL21" s="19" t="s">
        <v>72</v>
      </c>
      <c r="AM21" s="19" t="s">
        <v>72</v>
      </c>
      <c r="AN21" s="19" t="s">
        <v>72</v>
      </c>
      <c r="AO21" s="19" t="s">
        <v>72</v>
      </c>
      <c r="AP21" s="19" t="s">
        <v>72</v>
      </c>
      <c r="AQ21" s="19" t="s">
        <v>72</v>
      </c>
      <c r="AR21" s="19" t="s">
        <v>72</v>
      </c>
      <c r="AS21" s="19" t="s">
        <v>72</v>
      </c>
      <c r="AT21" s="19" t="s">
        <v>72</v>
      </c>
      <c r="AU21" s="19" t="s">
        <v>72</v>
      </c>
      <c r="AV21" s="19" t="s">
        <v>72</v>
      </c>
      <c r="AW21" s="19" t="s">
        <v>72</v>
      </c>
      <c r="AX21" s="19" t="s">
        <v>72</v>
      </c>
      <c r="AY21" s="19" t="s">
        <v>72</v>
      </c>
      <c r="AZ21" s="19" t="s">
        <v>72</v>
      </c>
      <c r="BA21" s="19" t="s">
        <v>72</v>
      </c>
      <c r="BB21" s="19" t="s">
        <v>72</v>
      </c>
      <c r="BC21" s="19" t="s">
        <v>72</v>
      </c>
      <c r="BD21" s="19" t="s">
        <v>72</v>
      </c>
      <c r="BE21" s="19" t="s">
        <v>72</v>
      </c>
      <c r="BF21" s="19" t="s">
        <v>72</v>
      </c>
      <c r="BG21" s="19" t="s">
        <v>72</v>
      </c>
      <c r="BH21" s="22" t="s">
        <v>72</v>
      </c>
    </row>
    <row r="22" spans="1:60" s="2" customFormat="1" ht="31.5">
      <c r="A22" s="19" t="s">
        <v>75</v>
      </c>
      <c r="B22" s="42" t="s">
        <v>76</v>
      </c>
      <c r="C22" s="23" t="s">
        <v>146</v>
      </c>
      <c r="D22" s="22">
        <f t="shared" ref="D22:BG22" si="4">D39</f>
        <v>0</v>
      </c>
      <c r="E22" s="22">
        <f t="shared" si="4"/>
        <v>0</v>
      </c>
      <c r="F22" s="22">
        <f t="shared" si="4"/>
        <v>0</v>
      </c>
      <c r="G22" s="22">
        <f t="shared" si="4"/>
        <v>9780</v>
      </c>
      <c r="H22" s="22">
        <f t="shared" si="4"/>
        <v>0</v>
      </c>
      <c r="I22" s="22">
        <f t="shared" si="4"/>
        <v>0</v>
      </c>
      <c r="J22" s="22">
        <f t="shared" si="4"/>
        <v>0</v>
      </c>
      <c r="K22" s="22">
        <f t="shared" si="4"/>
        <v>0</v>
      </c>
      <c r="L22" s="22">
        <f t="shared" si="4"/>
        <v>0</v>
      </c>
      <c r="M22" s="22">
        <f t="shared" si="4"/>
        <v>0</v>
      </c>
      <c r="N22" s="22">
        <f t="shared" si="4"/>
        <v>0</v>
      </c>
      <c r="O22" s="22">
        <f t="shared" si="4"/>
        <v>1367</v>
      </c>
      <c r="P22" s="22">
        <f t="shared" si="4"/>
        <v>0</v>
      </c>
      <c r="Q22" s="22">
        <f t="shared" si="4"/>
        <v>0</v>
      </c>
      <c r="R22" s="22">
        <f t="shared" si="4"/>
        <v>0</v>
      </c>
      <c r="S22" s="22">
        <f t="shared" si="4"/>
        <v>1199</v>
      </c>
      <c r="T22" s="22">
        <f t="shared" si="4"/>
        <v>0</v>
      </c>
      <c r="U22" s="22">
        <f t="shared" si="4"/>
        <v>0</v>
      </c>
      <c r="V22" s="22">
        <f t="shared" si="4"/>
        <v>0</v>
      </c>
      <c r="W22" s="22">
        <f t="shared" si="4"/>
        <v>19</v>
      </c>
      <c r="X22" s="22">
        <f t="shared" si="4"/>
        <v>0</v>
      </c>
      <c r="Y22" s="22">
        <f t="shared" si="4"/>
        <v>0</v>
      </c>
      <c r="Z22" s="22">
        <f t="shared" si="4"/>
        <v>0</v>
      </c>
      <c r="AA22" s="22">
        <f t="shared" si="4"/>
        <v>0</v>
      </c>
      <c r="AB22" s="22">
        <f t="shared" si="4"/>
        <v>0</v>
      </c>
      <c r="AC22" s="22">
        <f t="shared" si="4"/>
        <v>0</v>
      </c>
      <c r="AD22" s="22">
        <f t="shared" si="4"/>
        <v>0</v>
      </c>
      <c r="AE22" s="22">
        <f t="shared" si="4"/>
        <v>5614</v>
      </c>
      <c r="AF22" s="22">
        <f t="shared" si="4"/>
        <v>0</v>
      </c>
      <c r="AG22" s="22">
        <f t="shared" si="4"/>
        <v>0</v>
      </c>
      <c r="AH22" s="22">
        <f t="shared" si="4"/>
        <v>0</v>
      </c>
      <c r="AI22" s="22">
        <f t="shared" si="4"/>
        <v>0</v>
      </c>
      <c r="AJ22" s="22">
        <f t="shared" si="4"/>
        <v>0</v>
      </c>
      <c r="AK22" s="22">
        <f t="shared" si="4"/>
        <v>0</v>
      </c>
      <c r="AL22" s="22">
        <f t="shared" si="4"/>
        <v>0</v>
      </c>
      <c r="AM22" s="22">
        <f t="shared" si="4"/>
        <v>3238</v>
      </c>
      <c r="AN22" s="22">
        <f t="shared" si="4"/>
        <v>0</v>
      </c>
      <c r="AO22" s="22">
        <f t="shared" si="4"/>
        <v>0</v>
      </c>
      <c r="AP22" s="22">
        <f t="shared" si="4"/>
        <v>0</v>
      </c>
      <c r="AQ22" s="22">
        <f t="shared" si="4"/>
        <v>0</v>
      </c>
      <c r="AR22" s="22">
        <f t="shared" ref="AR22:AY22" si="5">AR39</f>
        <v>0</v>
      </c>
      <c r="AS22" s="22">
        <f t="shared" si="5"/>
        <v>0</v>
      </c>
      <c r="AT22" s="22">
        <f t="shared" si="5"/>
        <v>0</v>
      </c>
      <c r="AU22" s="22">
        <f t="shared" si="5"/>
        <v>909</v>
      </c>
      <c r="AV22" s="22">
        <f t="shared" si="5"/>
        <v>0</v>
      </c>
      <c r="AW22" s="22">
        <f t="shared" si="5"/>
        <v>0</v>
      </c>
      <c r="AX22" s="22">
        <f t="shared" si="5"/>
        <v>0</v>
      </c>
      <c r="AY22" s="22">
        <f t="shared" si="5"/>
        <v>0</v>
      </c>
      <c r="AZ22" s="22">
        <f t="shared" si="4"/>
        <v>0</v>
      </c>
      <c r="BA22" s="22">
        <f t="shared" si="4"/>
        <v>0</v>
      </c>
      <c r="BB22" s="22">
        <f t="shared" si="4"/>
        <v>0</v>
      </c>
      <c r="BC22" s="22">
        <f t="shared" si="4"/>
        <v>9780</v>
      </c>
      <c r="BD22" s="22">
        <f t="shared" si="4"/>
        <v>0</v>
      </c>
      <c r="BE22" s="22">
        <f t="shared" si="4"/>
        <v>0</v>
      </c>
      <c r="BF22" s="22">
        <f t="shared" si="4"/>
        <v>0</v>
      </c>
      <c r="BG22" s="22">
        <f t="shared" si="4"/>
        <v>0</v>
      </c>
      <c r="BH22" s="22" t="s">
        <v>72</v>
      </c>
    </row>
    <row r="23" spans="1:60" s="2" customFormat="1" ht="63">
      <c r="A23" s="19" t="s">
        <v>77</v>
      </c>
      <c r="B23" s="42" t="s">
        <v>78</v>
      </c>
      <c r="C23" s="23" t="s">
        <v>146</v>
      </c>
      <c r="D23" s="19" t="s">
        <v>72</v>
      </c>
      <c r="E23" s="19" t="s">
        <v>72</v>
      </c>
      <c r="F23" s="19" t="s">
        <v>72</v>
      </c>
      <c r="G23" s="19" t="s">
        <v>72</v>
      </c>
      <c r="H23" s="19" t="s">
        <v>72</v>
      </c>
      <c r="I23" s="19" t="s">
        <v>72</v>
      </c>
      <c r="J23" s="19" t="s">
        <v>72</v>
      </c>
      <c r="K23" s="19" t="s">
        <v>72</v>
      </c>
      <c r="L23" s="19" t="s">
        <v>72</v>
      </c>
      <c r="M23" s="19" t="s">
        <v>72</v>
      </c>
      <c r="N23" s="19" t="s">
        <v>72</v>
      </c>
      <c r="O23" s="19" t="s">
        <v>72</v>
      </c>
      <c r="P23" s="19" t="s">
        <v>72</v>
      </c>
      <c r="Q23" s="19" t="s">
        <v>72</v>
      </c>
      <c r="R23" s="19" t="s">
        <v>72</v>
      </c>
      <c r="S23" s="19" t="s">
        <v>72</v>
      </c>
      <c r="T23" s="19" t="s">
        <v>72</v>
      </c>
      <c r="U23" s="19" t="s">
        <v>72</v>
      </c>
      <c r="V23" s="19" t="s">
        <v>72</v>
      </c>
      <c r="W23" s="19" t="s">
        <v>72</v>
      </c>
      <c r="X23" s="19" t="s">
        <v>72</v>
      </c>
      <c r="Y23" s="19" t="s">
        <v>72</v>
      </c>
      <c r="Z23" s="19" t="s">
        <v>72</v>
      </c>
      <c r="AA23" s="19" t="s">
        <v>72</v>
      </c>
      <c r="AB23" s="19" t="s">
        <v>72</v>
      </c>
      <c r="AC23" s="19" t="s">
        <v>72</v>
      </c>
      <c r="AD23" s="19" t="s">
        <v>72</v>
      </c>
      <c r="AE23" s="19" t="s">
        <v>72</v>
      </c>
      <c r="AF23" s="19" t="s">
        <v>72</v>
      </c>
      <c r="AG23" s="19" t="s">
        <v>72</v>
      </c>
      <c r="AH23" s="19" t="s">
        <v>72</v>
      </c>
      <c r="AI23" s="19" t="s">
        <v>72</v>
      </c>
      <c r="AJ23" s="19" t="s">
        <v>72</v>
      </c>
      <c r="AK23" s="19" t="s">
        <v>72</v>
      </c>
      <c r="AL23" s="19" t="s">
        <v>72</v>
      </c>
      <c r="AM23" s="19" t="s">
        <v>72</v>
      </c>
      <c r="AN23" s="19" t="s">
        <v>72</v>
      </c>
      <c r="AO23" s="19" t="s">
        <v>72</v>
      </c>
      <c r="AP23" s="19" t="s">
        <v>72</v>
      </c>
      <c r="AQ23" s="19" t="s">
        <v>72</v>
      </c>
      <c r="AR23" s="19" t="s">
        <v>72</v>
      </c>
      <c r="AS23" s="19" t="s">
        <v>72</v>
      </c>
      <c r="AT23" s="19" t="s">
        <v>72</v>
      </c>
      <c r="AU23" s="19" t="s">
        <v>72</v>
      </c>
      <c r="AV23" s="19" t="s">
        <v>72</v>
      </c>
      <c r="AW23" s="19" t="s">
        <v>72</v>
      </c>
      <c r="AX23" s="19" t="s">
        <v>72</v>
      </c>
      <c r="AY23" s="19" t="s">
        <v>72</v>
      </c>
      <c r="AZ23" s="19" t="s">
        <v>72</v>
      </c>
      <c r="BA23" s="19" t="s">
        <v>72</v>
      </c>
      <c r="BB23" s="19" t="s">
        <v>72</v>
      </c>
      <c r="BC23" s="19" t="s">
        <v>72</v>
      </c>
      <c r="BD23" s="19" t="s">
        <v>72</v>
      </c>
      <c r="BE23" s="19" t="s">
        <v>72</v>
      </c>
      <c r="BF23" s="19" t="s">
        <v>72</v>
      </c>
      <c r="BG23" s="19" t="s">
        <v>72</v>
      </c>
      <c r="BH23" s="22" t="s">
        <v>72</v>
      </c>
    </row>
    <row r="24" spans="1:60" s="2" customFormat="1" ht="31.5">
      <c r="A24" s="19" t="s">
        <v>79</v>
      </c>
      <c r="B24" s="42" t="s">
        <v>80</v>
      </c>
      <c r="C24" s="23" t="s">
        <v>146</v>
      </c>
      <c r="D24" s="19">
        <f>D53</f>
        <v>0</v>
      </c>
      <c r="E24" s="19">
        <f t="shared" ref="E24:K24" si="6">E53</f>
        <v>0</v>
      </c>
      <c r="F24" s="19">
        <f t="shared" si="6"/>
        <v>0</v>
      </c>
      <c r="G24" s="19">
        <f t="shared" si="6"/>
        <v>2</v>
      </c>
      <c r="H24" s="19" t="str">
        <f t="shared" si="6"/>
        <v>нд</v>
      </c>
      <c r="I24" s="19" t="str">
        <f t="shared" si="6"/>
        <v>нд</v>
      </c>
      <c r="J24" s="19" t="str">
        <f t="shared" si="6"/>
        <v>нд</v>
      </c>
      <c r="K24" s="19" t="str">
        <f t="shared" si="6"/>
        <v>нд</v>
      </c>
      <c r="L24" s="19" t="s">
        <v>72</v>
      </c>
      <c r="M24" s="19" t="s">
        <v>72</v>
      </c>
      <c r="N24" s="19" t="s">
        <v>72</v>
      </c>
      <c r="O24" s="19" t="s">
        <v>72</v>
      </c>
      <c r="P24" s="19" t="s">
        <v>72</v>
      </c>
      <c r="Q24" s="19" t="s">
        <v>72</v>
      </c>
      <c r="R24" s="19" t="s">
        <v>72</v>
      </c>
      <c r="S24" s="19" t="s">
        <v>72</v>
      </c>
      <c r="T24" s="19">
        <f>T53</f>
        <v>0</v>
      </c>
      <c r="U24" s="19">
        <f t="shared" ref="U24:AQ24" si="7">U53</f>
        <v>0</v>
      </c>
      <c r="V24" s="19">
        <f t="shared" si="7"/>
        <v>0</v>
      </c>
      <c r="W24" s="19">
        <f t="shared" si="7"/>
        <v>0</v>
      </c>
      <c r="X24" s="19">
        <f t="shared" si="7"/>
        <v>0</v>
      </c>
      <c r="Y24" s="19">
        <f t="shared" si="7"/>
        <v>0</v>
      </c>
      <c r="Z24" s="19">
        <f t="shared" si="7"/>
        <v>0</v>
      </c>
      <c r="AA24" s="19">
        <f t="shared" si="7"/>
        <v>0</v>
      </c>
      <c r="AB24" s="19">
        <f t="shared" si="7"/>
        <v>0</v>
      </c>
      <c r="AC24" s="19">
        <f t="shared" si="7"/>
        <v>0</v>
      </c>
      <c r="AD24" s="19">
        <f t="shared" si="7"/>
        <v>0</v>
      </c>
      <c r="AE24" s="19">
        <f t="shared" si="7"/>
        <v>2</v>
      </c>
      <c r="AF24" s="19">
        <f t="shared" si="7"/>
        <v>0</v>
      </c>
      <c r="AG24" s="19">
        <f t="shared" si="7"/>
        <v>0</v>
      </c>
      <c r="AH24" s="19">
        <f t="shared" si="7"/>
        <v>0</v>
      </c>
      <c r="AI24" s="19">
        <f t="shared" si="7"/>
        <v>0</v>
      </c>
      <c r="AJ24" s="19">
        <f t="shared" si="7"/>
        <v>0</v>
      </c>
      <c r="AK24" s="19">
        <f t="shared" si="7"/>
        <v>0</v>
      </c>
      <c r="AL24" s="19">
        <f t="shared" si="7"/>
        <v>0</v>
      </c>
      <c r="AM24" s="19">
        <f t="shared" si="7"/>
        <v>0</v>
      </c>
      <c r="AN24" s="19">
        <f t="shared" si="7"/>
        <v>0</v>
      </c>
      <c r="AO24" s="19">
        <f t="shared" si="7"/>
        <v>0</v>
      </c>
      <c r="AP24" s="19">
        <f t="shared" si="7"/>
        <v>0</v>
      </c>
      <c r="AQ24" s="19">
        <f t="shared" si="7"/>
        <v>0</v>
      </c>
      <c r="AR24" s="19">
        <f t="shared" ref="AR24:AY24" si="8">AR53</f>
        <v>0</v>
      </c>
      <c r="AS24" s="19">
        <f t="shared" si="8"/>
        <v>0</v>
      </c>
      <c r="AT24" s="19">
        <f t="shared" si="8"/>
        <v>0</v>
      </c>
      <c r="AU24" s="19">
        <f t="shared" si="8"/>
        <v>0</v>
      </c>
      <c r="AV24" s="19">
        <f t="shared" si="8"/>
        <v>0</v>
      </c>
      <c r="AW24" s="19">
        <f t="shared" si="8"/>
        <v>0</v>
      </c>
      <c r="AX24" s="19">
        <f t="shared" si="8"/>
        <v>0</v>
      </c>
      <c r="AY24" s="19">
        <f t="shared" si="8"/>
        <v>0</v>
      </c>
      <c r="AZ24" s="19">
        <f t="shared" ref="AZ24:BF24" si="9">AZ53</f>
        <v>0</v>
      </c>
      <c r="BA24" s="19">
        <f t="shared" si="9"/>
        <v>0</v>
      </c>
      <c r="BB24" s="19">
        <f t="shared" si="9"/>
        <v>0</v>
      </c>
      <c r="BC24" s="19">
        <f t="shared" si="9"/>
        <v>2</v>
      </c>
      <c r="BD24" s="19">
        <f t="shared" si="9"/>
        <v>0</v>
      </c>
      <c r="BE24" s="19">
        <f t="shared" si="9"/>
        <v>0</v>
      </c>
      <c r="BF24" s="19">
        <f t="shared" si="9"/>
        <v>0</v>
      </c>
      <c r="BG24" s="19">
        <f>BG53</f>
        <v>0</v>
      </c>
      <c r="BH24" s="22" t="s">
        <v>72</v>
      </c>
    </row>
    <row r="25" spans="1:60" s="2" customFormat="1" ht="18.75" customHeight="1">
      <c r="A25" s="43" t="s">
        <v>81</v>
      </c>
      <c r="B25" s="44" t="s">
        <v>82</v>
      </c>
      <c r="C25" s="23" t="s">
        <v>146</v>
      </c>
      <c r="D25" s="19" t="s">
        <v>72</v>
      </c>
      <c r="E25" s="19" t="s">
        <v>72</v>
      </c>
      <c r="F25" s="19" t="s">
        <v>72</v>
      </c>
      <c r="G25" s="19" t="s">
        <v>72</v>
      </c>
      <c r="H25" s="19" t="s">
        <v>72</v>
      </c>
      <c r="I25" s="19" t="s">
        <v>72</v>
      </c>
      <c r="J25" s="19" t="s">
        <v>72</v>
      </c>
      <c r="K25" s="19" t="s">
        <v>72</v>
      </c>
      <c r="L25" s="19" t="s">
        <v>72</v>
      </c>
      <c r="M25" s="19" t="s">
        <v>72</v>
      </c>
      <c r="N25" s="19" t="s">
        <v>72</v>
      </c>
      <c r="O25" s="19" t="s">
        <v>72</v>
      </c>
      <c r="P25" s="19" t="s">
        <v>72</v>
      </c>
      <c r="Q25" s="19" t="s">
        <v>72</v>
      </c>
      <c r="R25" s="19" t="s">
        <v>72</v>
      </c>
      <c r="S25" s="19" t="s">
        <v>72</v>
      </c>
      <c r="T25" s="19" t="s">
        <v>72</v>
      </c>
      <c r="U25" s="19" t="s">
        <v>72</v>
      </c>
      <c r="V25" s="19" t="s">
        <v>72</v>
      </c>
      <c r="W25" s="19" t="s">
        <v>72</v>
      </c>
      <c r="X25" s="19" t="s">
        <v>72</v>
      </c>
      <c r="Y25" s="19" t="s">
        <v>72</v>
      </c>
      <c r="Z25" s="19" t="s">
        <v>72</v>
      </c>
      <c r="AA25" s="19" t="s">
        <v>72</v>
      </c>
      <c r="AB25" s="19" t="s">
        <v>72</v>
      </c>
      <c r="AC25" s="19" t="s">
        <v>72</v>
      </c>
      <c r="AD25" s="19" t="s">
        <v>72</v>
      </c>
      <c r="AE25" s="19" t="s">
        <v>72</v>
      </c>
      <c r="AF25" s="19" t="s">
        <v>72</v>
      </c>
      <c r="AG25" s="19" t="s">
        <v>72</v>
      </c>
      <c r="AH25" s="19" t="s">
        <v>72</v>
      </c>
      <c r="AI25" s="19" t="s">
        <v>72</v>
      </c>
      <c r="AJ25" s="19" t="s">
        <v>72</v>
      </c>
      <c r="AK25" s="19" t="s">
        <v>72</v>
      </c>
      <c r="AL25" s="19" t="s">
        <v>72</v>
      </c>
      <c r="AM25" s="19" t="s">
        <v>72</v>
      </c>
      <c r="AN25" s="19" t="s">
        <v>72</v>
      </c>
      <c r="AO25" s="19" t="s">
        <v>72</v>
      </c>
      <c r="AP25" s="19" t="s">
        <v>72</v>
      </c>
      <c r="AQ25" s="19" t="s">
        <v>72</v>
      </c>
      <c r="AR25" s="19" t="s">
        <v>72</v>
      </c>
      <c r="AS25" s="19" t="s">
        <v>72</v>
      </c>
      <c r="AT25" s="19" t="s">
        <v>72</v>
      </c>
      <c r="AU25" s="19" t="s">
        <v>72</v>
      </c>
      <c r="AV25" s="19" t="s">
        <v>72</v>
      </c>
      <c r="AW25" s="19" t="s">
        <v>72</v>
      </c>
      <c r="AX25" s="19" t="s">
        <v>72</v>
      </c>
      <c r="AY25" s="19" t="s">
        <v>72</v>
      </c>
      <c r="AZ25" s="19" t="s">
        <v>72</v>
      </c>
      <c r="BA25" s="19" t="s">
        <v>72</v>
      </c>
      <c r="BB25" s="19" t="s">
        <v>72</v>
      </c>
      <c r="BC25" s="19" t="s">
        <v>72</v>
      </c>
      <c r="BD25" s="19" t="s">
        <v>72</v>
      </c>
      <c r="BE25" s="19" t="s">
        <v>72</v>
      </c>
      <c r="BF25" s="19" t="s">
        <v>72</v>
      </c>
      <c r="BG25" s="19" t="s">
        <v>72</v>
      </c>
      <c r="BH25" s="22" t="s">
        <v>72</v>
      </c>
    </row>
    <row r="26" spans="1:60" s="2" customFormat="1" ht="18.75" customHeight="1">
      <c r="A26" s="43" t="s">
        <v>83</v>
      </c>
      <c r="B26" s="44" t="s">
        <v>71</v>
      </c>
      <c r="C26" s="23" t="s">
        <v>146</v>
      </c>
      <c r="D26" s="19" t="s">
        <v>72</v>
      </c>
      <c r="E26" s="19" t="s">
        <v>72</v>
      </c>
      <c r="F26" s="19" t="s">
        <v>72</v>
      </c>
      <c r="G26" s="19" t="s">
        <v>72</v>
      </c>
      <c r="H26" s="19" t="s">
        <v>72</v>
      </c>
      <c r="I26" s="19" t="s">
        <v>72</v>
      </c>
      <c r="J26" s="19" t="s">
        <v>72</v>
      </c>
      <c r="K26" s="19" t="s">
        <v>72</v>
      </c>
      <c r="L26" s="19" t="s">
        <v>72</v>
      </c>
      <c r="M26" s="19" t="s">
        <v>72</v>
      </c>
      <c r="N26" s="19" t="s">
        <v>72</v>
      </c>
      <c r="O26" s="19" t="s">
        <v>72</v>
      </c>
      <c r="P26" s="19" t="s">
        <v>72</v>
      </c>
      <c r="Q26" s="19" t="s">
        <v>72</v>
      </c>
      <c r="R26" s="19" t="s">
        <v>72</v>
      </c>
      <c r="S26" s="19" t="s">
        <v>72</v>
      </c>
      <c r="T26" s="19" t="s">
        <v>72</v>
      </c>
      <c r="U26" s="19" t="s">
        <v>72</v>
      </c>
      <c r="V26" s="19" t="s">
        <v>72</v>
      </c>
      <c r="W26" s="19" t="s">
        <v>72</v>
      </c>
      <c r="X26" s="19" t="s">
        <v>72</v>
      </c>
      <c r="Y26" s="19" t="s">
        <v>72</v>
      </c>
      <c r="Z26" s="19" t="s">
        <v>72</v>
      </c>
      <c r="AA26" s="19" t="s">
        <v>72</v>
      </c>
      <c r="AB26" s="19" t="s">
        <v>72</v>
      </c>
      <c r="AC26" s="19" t="s">
        <v>72</v>
      </c>
      <c r="AD26" s="19" t="s">
        <v>72</v>
      </c>
      <c r="AE26" s="19" t="s">
        <v>72</v>
      </c>
      <c r="AF26" s="19" t="s">
        <v>72</v>
      </c>
      <c r="AG26" s="19" t="s">
        <v>72</v>
      </c>
      <c r="AH26" s="19" t="s">
        <v>72</v>
      </c>
      <c r="AI26" s="19" t="s">
        <v>72</v>
      </c>
      <c r="AJ26" s="19" t="s">
        <v>72</v>
      </c>
      <c r="AK26" s="19" t="s">
        <v>72</v>
      </c>
      <c r="AL26" s="19" t="s">
        <v>72</v>
      </c>
      <c r="AM26" s="19" t="s">
        <v>72</v>
      </c>
      <c r="AN26" s="19" t="s">
        <v>72</v>
      </c>
      <c r="AO26" s="19" t="s">
        <v>72</v>
      </c>
      <c r="AP26" s="19" t="s">
        <v>72</v>
      </c>
      <c r="AQ26" s="19" t="s">
        <v>72</v>
      </c>
      <c r="AR26" s="19" t="s">
        <v>72</v>
      </c>
      <c r="AS26" s="19" t="s">
        <v>72</v>
      </c>
      <c r="AT26" s="19" t="s">
        <v>72</v>
      </c>
      <c r="AU26" s="19" t="s">
        <v>72</v>
      </c>
      <c r="AV26" s="19" t="s">
        <v>72</v>
      </c>
      <c r="AW26" s="19" t="s">
        <v>72</v>
      </c>
      <c r="AX26" s="19" t="s">
        <v>72</v>
      </c>
      <c r="AY26" s="19" t="s">
        <v>72</v>
      </c>
      <c r="AZ26" s="19" t="s">
        <v>72</v>
      </c>
      <c r="BA26" s="19" t="s">
        <v>72</v>
      </c>
      <c r="BB26" s="19" t="s">
        <v>72</v>
      </c>
      <c r="BC26" s="19" t="s">
        <v>72</v>
      </c>
      <c r="BD26" s="19" t="s">
        <v>72</v>
      </c>
      <c r="BE26" s="19" t="s">
        <v>72</v>
      </c>
      <c r="BF26" s="55" t="s">
        <v>72</v>
      </c>
      <c r="BG26" s="19" t="s">
        <v>72</v>
      </c>
      <c r="BH26" s="22" t="s">
        <v>72</v>
      </c>
    </row>
    <row r="27" spans="1:60" s="2" customFormat="1" ht="38.25" customHeight="1">
      <c r="A27" s="19" t="s">
        <v>84</v>
      </c>
      <c r="B27" s="42" t="s">
        <v>85</v>
      </c>
      <c r="C27" s="23" t="s">
        <v>146</v>
      </c>
      <c r="D27" s="19" t="s">
        <v>72</v>
      </c>
      <c r="E27" s="19" t="s">
        <v>72</v>
      </c>
      <c r="F27" s="19" t="s">
        <v>72</v>
      </c>
      <c r="G27" s="19" t="s">
        <v>72</v>
      </c>
      <c r="H27" s="19" t="s">
        <v>72</v>
      </c>
      <c r="I27" s="19" t="s">
        <v>72</v>
      </c>
      <c r="J27" s="19" t="s">
        <v>72</v>
      </c>
      <c r="K27" s="19" t="s">
        <v>72</v>
      </c>
      <c r="L27" s="19" t="s">
        <v>72</v>
      </c>
      <c r="M27" s="19" t="s">
        <v>72</v>
      </c>
      <c r="N27" s="19" t="s">
        <v>72</v>
      </c>
      <c r="O27" s="19" t="s">
        <v>72</v>
      </c>
      <c r="P27" s="19" t="s">
        <v>72</v>
      </c>
      <c r="Q27" s="19" t="s">
        <v>72</v>
      </c>
      <c r="R27" s="19" t="s">
        <v>72</v>
      </c>
      <c r="S27" s="19" t="s">
        <v>72</v>
      </c>
      <c r="T27" s="19" t="s">
        <v>72</v>
      </c>
      <c r="U27" s="19" t="s">
        <v>72</v>
      </c>
      <c r="V27" s="19" t="s">
        <v>72</v>
      </c>
      <c r="W27" s="19" t="s">
        <v>72</v>
      </c>
      <c r="X27" s="19" t="s">
        <v>72</v>
      </c>
      <c r="Y27" s="19" t="s">
        <v>72</v>
      </c>
      <c r="Z27" s="19" t="s">
        <v>72</v>
      </c>
      <c r="AA27" s="19" t="s">
        <v>72</v>
      </c>
      <c r="AB27" s="19" t="s">
        <v>72</v>
      </c>
      <c r="AC27" s="19" t="s">
        <v>72</v>
      </c>
      <c r="AD27" s="19" t="s">
        <v>72</v>
      </c>
      <c r="AE27" s="19" t="s">
        <v>72</v>
      </c>
      <c r="AF27" s="19" t="s">
        <v>72</v>
      </c>
      <c r="AG27" s="19" t="s">
        <v>72</v>
      </c>
      <c r="AH27" s="19" t="s">
        <v>72</v>
      </c>
      <c r="AI27" s="19" t="s">
        <v>72</v>
      </c>
      <c r="AJ27" s="19" t="s">
        <v>72</v>
      </c>
      <c r="AK27" s="19" t="s">
        <v>72</v>
      </c>
      <c r="AL27" s="19" t="s">
        <v>72</v>
      </c>
      <c r="AM27" s="19" t="s">
        <v>72</v>
      </c>
      <c r="AN27" s="19" t="s">
        <v>72</v>
      </c>
      <c r="AO27" s="19" t="s">
        <v>72</v>
      </c>
      <c r="AP27" s="19" t="s">
        <v>72</v>
      </c>
      <c r="AQ27" s="19" t="s">
        <v>72</v>
      </c>
      <c r="AR27" s="19" t="s">
        <v>72</v>
      </c>
      <c r="AS27" s="19" t="s">
        <v>72</v>
      </c>
      <c r="AT27" s="19" t="s">
        <v>72</v>
      </c>
      <c r="AU27" s="19" t="s">
        <v>72</v>
      </c>
      <c r="AV27" s="19" t="s">
        <v>72</v>
      </c>
      <c r="AW27" s="19" t="s">
        <v>72</v>
      </c>
      <c r="AX27" s="19" t="s">
        <v>72</v>
      </c>
      <c r="AY27" s="19" t="s">
        <v>72</v>
      </c>
      <c r="AZ27" s="19" t="s">
        <v>72</v>
      </c>
      <c r="BA27" s="19" t="s">
        <v>72</v>
      </c>
      <c r="BB27" s="19" t="s">
        <v>72</v>
      </c>
      <c r="BC27" s="19" t="s">
        <v>72</v>
      </c>
      <c r="BD27" s="19" t="s">
        <v>72</v>
      </c>
      <c r="BE27" s="19" t="s">
        <v>72</v>
      </c>
      <c r="BF27" s="19" t="s">
        <v>72</v>
      </c>
      <c r="BG27" s="19" t="s">
        <v>72</v>
      </c>
      <c r="BH27" s="22" t="s">
        <v>72</v>
      </c>
    </row>
    <row r="28" spans="1:60" s="2" customFormat="1" ht="63">
      <c r="A28" s="19" t="s">
        <v>86</v>
      </c>
      <c r="B28" s="42" t="s">
        <v>87</v>
      </c>
      <c r="C28" s="23" t="s">
        <v>146</v>
      </c>
      <c r="D28" s="19" t="s">
        <v>72</v>
      </c>
      <c r="E28" s="19" t="s">
        <v>72</v>
      </c>
      <c r="F28" s="19" t="s">
        <v>72</v>
      </c>
      <c r="G28" s="19" t="s">
        <v>72</v>
      </c>
      <c r="H28" s="19" t="s">
        <v>72</v>
      </c>
      <c r="I28" s="19" t="s">
        <v>72</v>
      </c>
      <c r="J28" s="19" t="s">
        <v>72</v>
      </c>
      <c r="K28" s="19" t="s">
        <v>72</v>
      </c>
      <c r="L28" s="19" t="s">
        <v>72</v>
      </c>
      <c r="M28" s="19" t="s">
        <v>72</v>
      </c>
      <c r="N28" s="19" t="s">
        <v>72</v>
      </c>
      <c r="O28" s="19" t="s">
        <v>72</v>
      </c>
      <c r="P28" s="19" t="s">
        <v>72</v>
      </c>
      <c r="Q28" s="19" t="s">
        <v>72</v>
      </c>
      <c r="R28" s="19" t="s">
        <v>72</v>
      </c>
      <c r="S28" s="19" t="s">
        <v>72</v>
      </c>
      <c r="T28" s="19" t="s">
        <v>72</v>
      </c>
      <c r="U28" s="19" t="s">
        <v>72</v>
      </c>
      <c r="V28" s="19" t="s">
        <v>72</v>
      </c>
      <c r="W28" s="19" t="s">
        <v>72</v>
      </c>
      <c r="X28" s="19" t="s">
        <v>72</v>
      </c>
      <c r="Y28" s="19" t="s">
        <v>72</v>
      </c>
      <c r="Z28" s="19" t="s">
        <v>72</v>
      </c>
      <c r="AA28" s="19" t="s">
        <v>72</v>
      </c>
      <c r="AB28" s="19" t="s">
        <v>72</v>
      </c>
      <c r="AC28" s="19" t="s">
        <v>72</v>
      </c>
      <c r="AD28" s="19" t="s">
        <v>72</v>
      </c>
      <c r="AE28" s="19" t="s">
        <v>72</v>
      </c>
      <c r="AF28" s="19" t="s">
        <v>72</v>
      </c>
      <c r="AG28" s="19" t="s">
        <v>72</v>
      </c>
      <c r="AH28" s="19" t="s">
        <v>72</v>
      </c>
      <c r="AI28" s="19" t="s">
        <v>72</v>
      </c>
      <c r="AJ28" s="19" t="s">
        <v>72</v>
      </c>
      <c r="AK28" s="19" t="s">
        <v>72</v>
      </c>
      <c r="AL28" s="19" t="s">
        <v>72</v>
      </c>
      <c r="AM28" s="19" t="s">
        <v>72</v>
      </c>
      <c r="AN28" s="19" t="s">
        <v>72</v>
      </c>
      <c r="AO28" s="19" t="s">
        <v>72</v>
      </c>
      <c r="AP28" s="19" t="s">
        <v>72</v>
      </c>
      <c r="AQ28" s="19" t="s">
        <v>72</v>
      </c>
      <c r="AR28" s="19" t="s">
        <v>72</v>
      </c>
      <c r="AS28" s="19" t="s">
        <v>72</v>
      </c>
      <c r="AT28" s="19" t="s">
        <v>72</v>
      </c>
      <c r="AU28" s="19" t="s">
        <v>72</v>
      </c>
      <c r="AV28" s="19" t="s">
        <v>72</v>
      </c>
      <c r="AW28" s="19" t="s">
        <v>72</v>
      </c>
      <c r="AX28" s="19" t="s">
        <v>72</v>
      </c>
      <c r="AY28" s="19" t="s">
        <v>72</v>
      </c>
      <c r="AZ28" s="19" t="s">
        <v>72</v>
      </c>
      <c r="BA28" s="19" t="s">
        <v>72</v>
      </c>
      <c r="BB28" s="19" t="s">
        <v>72</v>
      </c>
      <c r="BC28" s="19" t="s">
        <v>72</v>
      </c>
      <c r="BD28" s="19" t="s">
        <v>72</v>
      </c>
      <c r="BE28" s="19" t="s">
        <v>72</v>
      </c>
      <c r="BF28" s="19" t="s">
        <v>72</v>
      </c>
      <c r="BG28" s="19" t="s">
        <v>72</v>
      </c>
      <c r="BH28" s="22" t="s">
        <v>72</v>
      </c>
    </row>
    <row r="29" spans="1:60" s="2" customFormat="1" ht="37.5" customHeight="1">
      <c r="A29" s="19" t="s">
        <v>88</v>
      </c>
      <c r="B29" s="42" t="s">
        <v>89</v>
      </c>
      <c r="C29" s="23" t="s">
        <v>146</v>
      </c>
      <c r="D29" s="19" t="s">
        <v>72</v>
      </c>
      <c r="E29" s="19" t="s">
        <v>72</v>
      </c>
      <c r="F29" s="19" t="s">
        <v>72</v>
      </c>
      <c r="G29" s="19" t="s">
        <v>72</v>
      </c>
      <c r="H29" s="19" t="s">
        <v>72</v>
      </c>
      <c r="I29" s="19" t="s">
        <v>72</v>
      </c>
      <c r="J29" s="19" t="s">
        <v>72</v>
      </c>
      <c r="K29" s="19" t="s">
        <v>72</v>
      </c>
      <c r="L29" s="19" t="s">
        <v>72</v>
      </c>
      <c r="M29" s="19" t="s">
        <v>72</v>
      </c>
      <c r="N29" s="19" t="s">
        <v>72</v>
      </c>
      <c r="O29" s="19" t="s">
        <v>72</v>
      </c>
      <c r="P29" s="19" t="s">
        <v>72</v>
      </c>
      <c r="Q29" s="19" t="s">
        <v>72</v>
      </c>
      <c r="R29" s="19" t="s">
        <v>72</v>
      </c>
      <c r="S29" s="19" t="s">
        <v>72</v>
      </c>
      <c r="T29" s="19" t="s">
        <v>72</v>
      </c>
      <c r="U29" s="19" t="s">
        <v>72</v>
      </c>
      <c r="V29" s="19" t="s">
        <v>72</v>
      </c>
      <c r="W29" s="19" t="s">
        <v>72</v>
      </c>
      <c r="X29" s="19" t="s">
        <v>72</v>
      </c>
      <c r="Y29" s="19" t="s">
        <v>72</v>
      </c>
      <c r="Z29" s="19" t="s">
        <v>72</v>
      </c>
      <c r="AA29" s="19" t="s">
        <v>72</v>
      </c>
      <c r="AB29" s="19" t="s">
        <v>72</v>
      </c>
      <c r="AC29" s="19" t="s">
        <v>72</v>
      </c>
      <c r="AD29" s="19" t="s">
        <v>72</v>
      </c>
      <c r="AE29" s="19" t="s">
        <v>72</v>
      </c>
      <c r="AF29" s="19" t="s">
        <v>72</v>
      </c>
      <c r="AG29" s="19" t="s">
        <v>72</v>
      </c>
      <c r="AH29" s="19" t="s">
        <v>72</v>
      </c>
      <c r="AI29" s="19" t="s">
        <v>72</v>
      </c>
      <c r="AJ29" s="19" t="s">
        <v>72</v>
      </c>
      <c r="AK29" s="19" t="s">
        <v>72</v>
      </c>
      <c r="AL29" s="19" t="s">
        <v>72</v>
      </c>
      <c r="AM29" s="19" t="s">
        <v>72</v>
      </c>
      <c r="AN29" s="19" t="s">
        <v>72</v>
      </c>
      <c r="AO29" s="19" t="s">
        <v>72</v>
      </c>
      <c r="AP29" s="19" t="s">
        <v>72</v>
      </c>
      <c r="AQ29" s="19" t="s">
        <v>72</v>
      </c>
      <c r="AR29" s="19" t="s">
        <v>72</v>
      </c>
      <c r="AS29" s="19" t="s">
        <v>72</v>
      </c>
      <c r="AT29" s="19" t="s">
        <v>72</v>
      </c>
      <c r="AU29" s="19" t="s">
        <v>72</v>
      </c>
      <c r="AV29" s="19" t="s">
        <v>72</v>
      </c>
      <c r="AW29" s="19" t="s">
        <v>72</v>
      </c>
      <c r="AX29" s="19" t="s">
        <v>72</v>
      </c>
      <c r="AY29" s="19" t="s">
        <v>72</v>
      </c>
      <c r="AZ29" s="19" t="s">
        <v>72</v>
      </c>
      <c r="BA29" s="19" t="s">
        <v>72</v>
      </c>
      <c r="BB29" s="19" t="s">
        <v>72</v>
      </c>
      <c r="BC29" s="19" t="s">
        <v>72</v>
      </c>
      <c r="BD29" s="19" t="s">
        <v>72</v>
      </c>
      <c r="BE29" s="19" t="s">
        <v>72</v>
      </c>
      <c r="BF29" s="19" t="s">
        <v>72</v>
      </c>
      <c r="BG29" s="19" t="s">
        <v>72</v>
      </c>
      <c r="BH29" s="22" t="s">
        <v>72</v>
      </c>
    </row>
    <row r="30" spans="1:60" s="2" customFormat="1" ht="47.25">
      <c r="A30" s="19" t="s">
        <v>90</v>
      </c>
      <c r="B30" s="42" t="s">
        <v>91</v>
      </c>
      <c r="C30" s="23" t="s">
        <v>146</v>
      </c>
      <c r="D30" s="19" t="s">
        <v>72</v>
      </c>
      <c r="E30" s="19" t="s">
        <v>72</v>
      </c>
      <c r="F30" s="19" t="s">
        <v>72</v>
      </c>
      <c r="G30" s="19" t="s">
        <v>72</v>
      </c>
      <c r="H30" s="19" t="s">
        <v>72</v>
      </c>
      <c r="I30" s="19" t="s">
        <v>72</v>
      </c>
      <c r="J30" s="19" t="s">
        <v>72</v>
      </c>
      <c r="K30" s="19" t="s">
        <v>72</v>
      </c>
      <c r="L30" s="19" t="s">
        <v>72</v>
      </c>
      <c r="M30" s="19" t="s">
        <v>72</v>
      </c>
      <c r="N30" s="19" t="s">
        <v>72</v>
      </c>
      <c r="O30" s="19" t="s">
        <v>72</v>
      </c>
      <c r="P30" s="19" t="s">
        <v>72</v>
      </c>
      <c r="Q30" s="19" t="s">
        <v>72</v>
      </c>
      <c r="R30" s="19" t="s">
        <v>72</v>
      </c>
      <c r="S30" s="19" t="s">
        <v>72</v>
      </c>
      <c r="T30" s="19" t="s">
        <v>72</v>
      </c>
      <c r="U30" s="19" t="s">
        <v>72</v>
      </c>
      <c r="V30" s="19" t="s">
        <v>72</v>
      </c>
      <c r="W30" s="19" t="s">
        <v>72</v>
      </c>
      <c r="X30" s="19" t="s">
        <v>72</v>
      </c>
      <c r="Y30" s="19" t="s">
        <v>72</v>
      </c>
      <c r="Z30" s="19" t="s">
        <v>72</v>
      </c>
      <c r="AA30" s="19" t="s">
        <v>72</v>
      </c>
      <c r="AB30" s="19" t="s">
        <v>72</v>
      </c>
      <c r="AC30" s="19" t="s">
        <v>72</v>
      </c>
      <c r="AD30" s="19" t="s">
        <v>72</v>
      </c>
      <c r="AE30" s="19" t="s">
        <v>72</v>
      </c>
      <c r="AF30" s="19" t="s">
        <v>72</v>
      </c>
      <c r="AG30" s="19" t="s">
        <v>72</v>
      </c>
      <c r="AH30" s="19" t="s">
        <v>72</v>
      </c>
      <c r="AI30" s="19" t="s">
        <v>72</v>
      </c>
      <c r="AJ30" s="19" t="s">
        <v>72</v>
      </c>
      <c r="AK30" s="19" t="s">
        <v>72</v>
      </c>
      <c r="AL30" s="19" t="s">
        <v>72</v>
      </c>
      <c r="AM30" s="19" t="s">
        <v>72</v>
      </c>
      <c r="AN30" s="19" t="s">
        <v>72</v>
      </c>
      <c r="AO30" s="19" t="s">
        <v>72</v>
      </c>
      <c r="AP30" s="19" t="s">
        <v>72</v>
      </c>
      <c r="AQ30" s="19" t="s">
        <v>72</v>
      </c>
      <c r="AR30" s="19" t="s">
        <v>72</v>
      </c>
      <c r="AS30" s="19" t="s">
        <v>72</v>
      </c>
      <c r="AT30" s="19" t="s">
        <v>72</v>
      </c>
      <c r="AU30" s="19" t="s">
        <v>72</v>
      </c>
      <c r="AV30" s="19" t="s">
        <v>72</v>
      </c>
      <c r="AW30" s="19" t="s">
        <v>72</v>
      </c>
      <c r="AX30" s="19" t="s">
        <v>72</v>
      </c>
      <c r="AY30" s="19" t="s">
        <v>72</v>
      </c>
      <c r="AZ30" s="19" t="s">
        <v>72</v>
      </c>
      <c r="BA30" s="19" t="s">
        <v>72</v>
      </c>
      <c r="BB30" s="19" t="s">
        <v>72</v>
      </c>
      <c r="BC30" s="19" t="s">
        <v>72</v>
      </c>
      <c r="BD30" s="19" t="s">
        <v>72</v>
      </c>
      <c r="BE30" s="19" t="s">
        <v>72</v>
      </c>
      <c r="BF30" s="19" t="s">
        <v>72</v>
      </c>
      <c r="BG30" s="19" t="s">
        <v>72</v>
      </c>
      <c r="BH30" s="22" t="s">
        <v>72</v>
      </c>
    </row>
    <row r="31" spans="1:60" s="2" customFormat="1" ht="36" customHeight="1">
      <c r="A31" s="19" t="s">
        <v>92</v>
      </c>
      <c r="B31" s="42" t="s">
        <v>93</v>
      </c>
      <c r="C31" s="23" t="s">
        <v>146</v>
      </c>
      <c r="D31" s="19" t="s">
        <v>72</v>
      </c>
      <c r="E31" s="19" t="s">
        <v>72</v>
      </c>
      <c r="F31" s="19" t="s">
        <v>72</v>
      </c>
      <c r="G31" s="19" t="s">
        <v>72</v>
      </c>
      <c r="H31" s="19" t="s">
        <v>72</v>
      </c>
      <c r="I31" s="19" t="s">
        <v>72</v>
      </c>
      <c r="J31" s="19" t="s">
        <v>72</v>
      </c>
      <c r="K31" s="19" t="s">
        <v>72</v>
      </c>
      <c r="L31" s="19" t="s">
        <v>72</v>
      </c>
      <c r="M31" s="19" t="s">
        <v>72</v>
      </c>
      <c r="N31" s="19" t="s">
        <v>72</v>
      </c>
      <c r="O31" s="19" t="s">
        <v>72</v>
      </c>
      <c r="P31" s="19" t="s">
        <v>72</v>
      </c>
      <c r="Q31" s="19" t="s">
        <v>72</v>
      </c>
      <c r="R31" s="19" t="s">
        <v>72</v>
      </c>
      <c r="S31" s="19" t="s">
        <v>72</v>
      </c>
      <c r="T31" s="19" t="s">
        <v>72</v>
      </c>
      <c r="U31" s="19" t="s">
        <v>72</v>
      </c>
      <c r="V31" s="19" t="s">
        <v>72</v>
      </c>
      <c r="W31" s="19" t="s">
        <v>72</v>
      </c>
      <c r="X31" s="19" t="s">
        <v>72</v>
      </c>
      <c r="Y31" s="19" t="s">
        <v>72</v>
      </c>
      <c r="Z31" s="19" t="s">
        <v>72</v>
      </c>
      <c r="AA31" s="19" t="s">
        <v>72</v>
      </c>
      <c r="AB31" s="19" t="s">
        <v>72</v>
      </c>
      <c r="AC31" s="19" t="s">
        <v>72</v>
      </c>
      <c r="AD31" s="19" t="s">
        <v>72</v>
      </c>
      <c r="AE31" s="19" t="s">
        <v>72</v>
      </c>
      <c r="AF31" s="19" t="s">
        <v>72</v>
      </c>
      <c r="AG31" s="19" t="s">
        <v>72</v>
      </c>
      <c r="AH31" s="19" t="s">
        <v>72</v>
      </c>
      <c r="AI31" s="19" t="s">
        <v>72</v>
      </c>
      <c r="AJ31" s="19" t="s">
        <v>72</v>
      </c>
      <c r="AK31" s="19" t="s">
        <v>72</v>
      </c>
      <c r="AL31" s="19" t="s">
        <v>72</v>
      </c>
      <c r="AM31" s="19" t="s">
        <v>72</v>
      </c>
      <c r="AN31" s="19" t="s">
        <v>72</v>
      </c>
      <c r="AO31" s="19" t="s">
        <v>72</v>
      </c>
      <c r="AP31" s="19" t="s">
        <v>72</v>
      </c>
      <c r="AQ31" s="19" t="s">
        <v>72</v>
      </c>
      <c r="AR31" s="19" t="s">
        <v>72</v>
      </c>
      <c r="AS31" s="19" t="s">
        <v>72</v>
      </c>
      <c r="AT31" s="19" t="s">
        <v>72</v>
      </c>
      <c r="AU31" s="19" t="s">
        <v>72</v>
      </c>
      <c r="AV31" s="19" t="s">
        <v>72</v>
      </c>
      <c r="AW31" s="19" t="s">
        <v>72</v>
      </c>
      <c r="AX31" s="19" t="s">
        <v>72</v>
      </c>
      <c r="AY31" s="19" t="s">
        <v>72</v>
      </c>
      <c r="AZ31" s="19" t="s">
        <v>72</v>
      </c>
      <c r="BA31" s="19" t="s">
        <v>72</v>
      </c>
      <c r="BB31" s="19" t="s">
        <v>72</v>
      </c>
      <c r="BC31" s="19" t="s">
        <v>72</v>
      </c>
      <c r="BD31" s="19" t="s">
        <v>72</v>
      </c>
      <c r="BE31" s="19" t="s">
        <v>72</v>
      </c>
      <c r="BF31" s="19" t="s">
        <v>72</v>
      </c>
      <c r="BG31" s="19" t="s">
        <v>72</v>
      </c>
      <c r="BH31" s="22" t="s">
        <v>72</v>
      </c>
    </row>
    <row r="32" spans="1:60" s="2" customFormat="1" ht="47.25">
      <c r="A32" s="43" t="s">
        <v>94</v>
      </c>
      <c r="B32" s="44" t="s">
        <v>74</v>
      </c>
      <c r="C32" s="23" t="s">
        <v>146</v>
      </c>
      <c r="D32" s="19" t="s">
        <v>72</v>
      </c>
      <c r="E32" s="19" t="s">
        <v>72</v>
      </c>
      <c r="F32" s="19" t="s">
        <v>72</v>
      </c>
      <c r="G32" s="19" t="s">
        <v>72</v>
      </c>
      <c r="H32" s="19" t="s">
        <v>72</v>
      </c>
      <c r="I32" s="19" t="s">
        <v>72</v>
      </c>
      <c r="J32" s="19" t="s">
        <v>72</v>
      </c>
      <c r="K32" s="19" t="s">
        <v>72</v>
      </c>
      <c r="L32" s="19" t="s">
        <v>72</v>
      </c>
      <c r="M32" s="19" t="s">
        <v>72</v>
      </c>
      <c r="N32" s="19" t="s">
        <v>72</v>
      </c>
      <c r="O32" s="19" t="s">
        <v>72</v>
      </c>
      <c r="P32" s="19" t="s">
        <v>72</v>
      </c>
      <c r="Q32" s="19" t="s">
        <v>72</v>
      </c>
      <c r="R32" s="19" t="s">
        <v>72</v>
      </c>
      <c r="S32" s="19" t="s">
        <v>72</v>
      </c>
      <c r="T32" s="19" t="s">
        <v>72</v>
      </c>
      <c r="U32" s="19" t="s">
        <v>72</v>
      </c>
      <c r="V32" s="19" t="s">
        <v>72</v>
      </c>
      <c r="W32" s="19" t="s">
        <v>72</v>
      </c>
      <c r="X32" s="19" t="s">
        <v>72</v>
      </c>
      <c r="Y32" s="19" t="s">
        <v>72</v>
      </c>
      <c r="Z32" s="19" t="s">
        <v>72</v>
      </c>
      <c r="AA32" s="19" t="s">
        <v>72</v>
      </c>
      <c r="AB32" s="19" t="s">
        <v>72</v>
      </c>
      <c r="AC32" s="19" t="s">
        <v>72</v>
      </c>
      <c r="AD32" s="19" t="s">
        <v>72</v>
      </c>
      <c r="AE32" s="19" t="s">
        <v>72</v>
      </c>
      <c r="AF32" s="19" t="s">
        <v>72</v>
      </c>
      <c r="AG32" s="19" t="s">
        <v>72</v>
      </c>
      <c r="AH32" s="19" t="s">
        <v>72</v>
      </c>
      <c r="AI32" s="19" t="s">
        <v>72</v>
      </c>
      <c r="AJ32" s="19" t="s">
        <v>72</v>
      </c>
      <c r="AK32" s="19" t="s">
        <v>72</v>
      </c>
      <c r="AL32" s="19" t="s">
        <v>72</v>
      </c>
      <c r="AM32" s="19" t="s">
        <v>72</v>
      </c>
      <c r="AN32" s="19" t="s">
        <v>72</v>
      </c>
      <c r="AO32" s="19" t="s">
        <v>72</v>
      </c>
      <c r="AP32" s="19" t="s">
        <v>72</v>
      </c>
      <c r="AQ32" s="19" t="s">
        <v>72</v>
      </c>
      <c r="AR32" s="19" t="s">
        <v>72</v>
      </c>
      <c r="AS32" s="19" t="s">
        <v>72</v>
      </c>
      <c r="AT32" s="19" t="s">
        <v>72</v>
      </c>
      <c r="AU32" s="19" t="s">
        <v>72</v>
      </c>
      <c r="AV32" s="19" t="s">
        <v>72</v>
      </c>
      <c r="AW32" s="19" t="s">
        <v>72</v>
      </c>
      <c r="AX32" s="19" t="s">
        <v>72</v>
      </c>
      <c r="AY32" s="19" t="s">
        <v>72</v>
      </c>
      <c r="AZ32" s="19" t="s">
        <v>72</v>
      </c>
      <c r="BA32" s="19" t="s">
        <v>72</v>
      </c>
      <c r="BB32" s="19" t="s">
        <v>72</v>
      </c>
      <c r="BC32" s="19" t="s">
        <v>72</v>
      </c>
      <c r="BD32" s="19" t="s">
        <v>72</v>
      </c>
      <c r="BE32" s="19" t="s">
        <v>72</v>
      </c>
      <c r="BF32" s="19" t="s">
        <v>72</v>
      </c>
      <c r="BG32" s="19" t="s">
        <v>72</v>
      </c>
      <c r="BH32" s="22" t="s">
        <v>72</v>
      </c>
    </row>
    <row r="33" spans="1:60" s="2" customFormat="1" ht="47.25">
      <c r="A33" s="19" t="s">
        <v>95</v>
      </c>
      <c r="B33" s="42" t="s">
        <v>96</v>
      </c>
      <c r="C33" s="23" t="s">
        <v>146</v>
      </c>
      <c r="D33" s="19" t="s">
        <v>72</v>
      </c>
      <c r="E33" s="19" t="s">
        <v>72</v>
      </c>
      <c r="F33" s="19" t="s">
        <v>72</v>
      </c>
      <c r="G33" s="19" t="s">
        <v>72</v>
      </c>
      <c r="H33" s="19" t="s">
        <v>72</v>
      </c>
      <c r="I33" s="19" t="s">
        <v>72</v>
      </c>
      <c r="J33" s="19" t="s">
        <v>72</v>
      </c>
      <c r="K33" s="19" t="s">
        <v>72</v>
      </c>
      <c r="L33" s="19" t="s">
        <v>72</v>
      </c>
      <c r="M33" s="19" t="s">
        <v>72</v>
      </c>
      <c r="N33" s="19" t="s">
        <v>72</v>
      </c>
      <c r="O33" s="19" t="s">
        <v>72</v>
      </c>
      <c r="P33" s="19" t="s">
        <v>72</v>
      </c>
      <c r="Q33" s="19" t="s">
        <v>72</v>
      </c>
      <c r="R33" s="19" t="s">
        <v>72</v>
      </c>
      <c r="S33" s="19" t="s">
        <v>72</v>
      </c>
      <c r="T33" s="19" t="s">
        <v>72</v>
      </c>
      <c r="U33" s="19" t="s">
        <v>72</v>
      </c>
      <c r="V33" s="19" t="s">
        <v>72</v>
      </c>
      <c r="W33" s="19" t="s">
        <v>72</v>
      </c>
      <c r="X33" s="19" t="s">
        <v>72</v>
      </c>
      <c r="Y33" s="19" t="s">
        <v>72</v>
      </c>
      <c r="Z33" s="19" t="s">
        <v>72</v>
      </c>
      <c r="AA33" s="19" t="s">
        <v>72</v>
      </c>
      <c r="AB33" s="19" t="s">
        <v>72</v>
      </c>
      <c r="AC33" s="19" t="s">
        <v>72</v>
      </c>
      <c r="AD33" s="19" t="s">
        <v>72</v>
      </c>
      <c r="AE33" s="19" t="s">
        <v>72</v>
      </c>
      <c r="AF33" s="19" t="s">
        <v>72</v>
      </c>
      <c r="AG33" s="19" t="s">
        <v>72</v>
      </c>
      <c r="AH33" s="19" t="s">
        <v>72</v>
      </c>
      <c r="AI33" s="19" t="s">
        <v>72</v>
      </c>
      <c r="AJ33" s="19" t="s">
        <v>72</v>
      </c>
      <c r="AK33" s="19" t="s">
        <v>72</v>
      </c>
      <c r="AL33" s="19" t="s">
        <v>72</v>
      </c>
      <c r="AM33" s="19" t="s">
        <v>72</v>
      </c>
      <c r="AN33" s="19" t="s">
        <v>72</v>
      </c>
      <c r="AO33" s="19" t="s">
        <v>72</v>
      </c>
      <c r="AP33" s="19" t="s">
        <v>72</v>
      </c>
      <c r="AQ33" s="19" t="s">
        <v>72</v>
      </c>
      <c r="AR33" s="19" t="s">
        <v>72</v>
      </c>
      <c r="AS33" s="19" t="s">
        <v>72</v>
      </c>
      <c r="AT33" s="19" t="s">
        <v>72</v>
      </c>
      <c r="AU33" s="19" t="s">
        <v>72</v>
      </c>
      <c r="AV33" s="19" t="s">
        <v>72</v>
      </c>
      <c r="AW33" s="19" t="s">
        <v>72</v>
      </c>
      <c r="AX33" s="19" t="s">
        <v>72</v>
      </c>
      <c r="AY33" s="19" t="s">
        <v>72</v>
      </c>
      <c r="AZ33" s="19" t="s">
        <v>72</v>
      </c>
      <c r="BA33" s="19" t="s">
        <v>72</v>
      </c>
      <c r="BB33" s="19" t="s">
        <v>72</v>
      </c>
      <c r="BC33" s="19" t="s">
        <v>72</v>
      </c>
      <c r="BD33" s="19" t="s">
        <v>72</v>
      </c>
      <c r="BE33" s="19" t="s">
        <v>72</v>
      </c>
      <c r="BF33" s="19" t="s">
        <v>72</v>
      </c>
      <c r="BG33" s="19" t="s">
        <v>72</v>
      </c>
      <c r="BH33" s="22" t="s">
        <v>72</v>
      </c>
    </row>
    <row r="34" spans="1:60" s="2" customFormat="1" ht="78.75">
      <c r="A34" s="19" t="s">
        <v>97</v>
      </c>
      <c r="B34" s="42" t="s">
        <v>98</v>
      </c>
      <c r="C34" s="23" t="s">
        <v>146</v>
      </c>
      <c r="D34" s="19" t="s">
        <v>72</v>
      </c>
      <c r="E34" s="19" t="s">
        <v>72</v>
      </c>
      <c r="F34" s="19" t="s">
        <v>72</v>
      </c>
      <c r="G34" s="19" t="s">
        <v>72</v>
      </c>
      <c r="H34" s="19" t="s">
        <v>72</v>
      </c>
      <c r="I34" s="19" t="s">
        <v>72</v>
      </c>
      <c r="J34" s="19" t="s">
        <v>72</v>
      </c>
      <c r="K34" s="19" t="s">
        <v>72</v>
      </c>
      <c r="L34" s="19" t="s">
        <v>72</v>
      </c>
      <c r="M34" s="19" t="s">
        <v>72</v>
      </c>
      <c r="N34" s="19" t="s">
        <v>72</v>
      </c>
      <c r="O34" s="19" t="s">
        <v>72</v>
      </c>
      <c r="P34" s="19" t="s">
        <v>72</v>
      </c>
      <c r="Q34" s="19" t="s">
        <v>72</v>
      </c>
      <c r="R34" s="19" t="s">
        <v>72</v>
      </c>
      <c r="S34" s="19" t="s">
        <v>72</v>
      </c>
      <c r="T34" s="19" t="s">
        <v>72</v>
      </c>
      <c r="U34" s="19" t="s">
        <v>72</v>
      </c>
      <c r="V34" s="19" t="s">
        <v>72</v>
      </c>
      <c r="W34" s="19" t="s">
        <v>72</v>
      </c>
      <c r="X34" s="19" t="s">
        <v>72</v>
      </c>
      <c r="Y34" s="19" t="s">
        <v>72</v>
      </c>
      <c r="Z34" s="19" t="s">
        <v>72</v>
      </c>
      <c r="AA34" s="19" t="s">
        <v>72</v>
      </c>
      <c r="AB34" s="19" t="s">
        <v>72</v>
      </c>
      <c r="AC34" s="19" t="s">
        <v>72</v>
      </c>
      <c r="AD34" s="19" t="s">
        <v>72</v>
      </c>
      <c r="AE34" s="19" t="s">
        <v>72</v>
      </c>
      <c r="AF34" s="19" t="s">
        <v>72</v>
      </c>
      <c r="AG34" s="19" t="s">
        <v>72</v>
      </c>
      <c r="AH34" s="19" t="s">
        <v>72</v>
      </c>
      <c r="AI34" s="19" t="s">
        <v>72</v>
      </c>
      <c r="AJ34" s="19" t="s">
        <v>72</v>
      </c>
      <c r="AK34" s="19" t="s">
        <v>72</v>
      </c>
      <c r="AL34" s="19" t="s">
        <v>72</v>
      </c>
      <c r="AM34" s="19" t="s">
        <v>72</v>
      </c>
      <c r="AN34" s="19" t="s">
        <v>72</v>
      </c>
      <c r="AO34" s="19" t="s">
        <v>72</v>
      </c>
      <c r="AP34" s="19" t="s">
        <v>72</v>
      </c>
      <c r="AQ34" s="19" t="s">
        <v>72</v>
      </c>
      <c r="AR34" s="19" t="s">
        <v>72</v>
      </c>
      <c r="AS34" s="19" t="s">
        <v>72</v>
      </c>
      <c r="AT34" s="19" t="s">
        <v>72</v>
      </c>
      <c r="AU34" s="19" t="s">
        <v>72</v>
      </c>
      <c r="AV34" s="19" t="s">
        <v>72</v>
      </c>
      <c r="AW34" s="19" t="s">
        <v>72</v>
      </c>
      <c r="AX34" s="19" t="s">
        <v>72</v>
      </c>
      <c r="AY34" s="19" t="s">
        <v>72</v>
      </c>
      <c r="AZ34" s="19" t="s">
        <v>72</v>
      </c>
      <c r="BA34" s="19" t="s">
        <v>72</v>
      </c>
      <c r="BB34" s="19" t="s">
        <v>72</v>
      </c>
      <c r="BC34" s="19" t="s">
        <v>72</v>
      </c>
      <c r="BD34" s="19" t="s">
        <v>72</v>
      </c>
      <c r="BE34" s="19" t="s">
        <v>72</v>
      </c>
      <c r="BF34" s="19" t="s">
        <v>72</v>
      </c>
      <c r="BG34" s="19" t="s">
        <v>72</v>
      </c>
      <c r="BH34" s="22" t="s">
        <v>72</v>
      </c>
    </row>
    <row r="35" spans="1:60" s="2" customFormat="1" ht="63">
      <c r="A35" s="19" t="s">
        <v>99</v>
      </c>
      <c r="B35" s="42" t="s">
        <v>100</v>
      </c>
      <c r="C35" s="23" t="s">
        <v>146</v>
      </c>
      <c r="D35" s="19" t="s">
        <v>72</v>
      </c>
      <c r="E35" s="19" t="s">
        <v>72</v>
      </c>
      <c r="F35" s="19" t="s">
        <v>72</v>
      </c>
      <c r="G35" s="19" t="s">
        <v>72</v>
      </c>
      <c r="H35" s="19" t="s">
        <v>72</v>
      </c>
      <c r="I35" s="19" t="s">
        <v>72</v>
      </c>
      <c r="J35" s="19" t="s">
        <v>72</v>
      </c>
      <c r="K35" s="19" t="s">
        <v>72</v>
      </c>
      <c r="L35" s="19" t="s">
        <v>72</v>
      </c>
      <c r="M35" s="19" t="s">
        <v>72</v>
      </c>
      <c r="N35" s="19" t="s">
        <v>72</v>
      </c>
      <c r="O35" s="19" t="s">
        <v>72</v>
      </c>
      <c r="P35" s="19" t="s">
        <v>72</v>
      </c>
      <c r="Q35" s="19" t="s">
        <v>72</v>
      </c>
      <c r="R35" s="19" t="s">
        <v>72</v>
      </c>
      <c r="S35" s="19" t="s">
        <v>72</v>
      </c>
      <c r="T35" s="19" t="s">
        <v>72</v>
      </c>
      <c r="U35" s="19" t="s">
        <v>72</v>
      </c>
      <c r="V35" s="19" t="s">
        <v>72</v>
      </c>
      <c r="W35" s="19" t="s">
        <v>72</v>
      </c>
      <c r="X35" s="19" t="s">
        <v>72</v>
      </c>
      <c r="Y35" s="19" t="s">
        <v>72</v>
      </c>
      <c r="Z35" s="19" t="s">
        <v>72</v>
      </c>
      <c r="AA35" s="19" t="s">
        <v>72</v>
      </c>
      <c r="AB35" s="19" t="s">
        <v>72</v>
      </c>
      <c r="AC35" s="19" t="s">
        <v>72</v>
      </c>
      <c r="AD35" s="19" t="s">
        <v>72</v>
      </c>
      <c r="AE35" s="19" t="s">
        <v>72</v>
      </c>
      <c r="AF35" s="19" t="s">
        <v>72</v>
      </c>
      <c r="AG35" s="19" t="s">
        <v>72</v>
      </c>
      <c r="AH35" s="19" t="s">
        <v>72</v>
      </c>
      <c r="AI35" s="19" t="s">
        <v>72</v>
      </c>
      <c r="AJ35" s="19" t="s">
        <v>72</v>
      </c>
      <c r="AK35" s="19" t="s">
        <v>72</v>
      </c>
      <c r="AL35" s="19" t="s">
        <v>72</v>
      </c>
      <c r="AM35" s="19" t="s">
        <v>72</v>
      </c>
      <c r="AN35" s="19" t="s">
        <v>72</v>
      </c>
      <c r="AO35" s="19" t="s">
        <v>72</v>
      </c>
      <c r="AP35" s="19" t="s">
        <v>72</v>
      </c>
      <c r="AQ35" s="19" t="s">
        <v>72</v>
      </c>
      <c r="AR35" s="19" t="s">
        <v>72</v>
      </c>
      <c r="AS35" s="19" t="s">
        <v>72</v>
      </c>
      <c r="AT35" s="19" t="s">
        <v>72</v>
      </c>
      <c r="AU35" s="19" t="s">
        <v>72</v>
      </c>
      <c r="AV35" s="19" t="s">
        <v>72</v>
      </c>
      <c r="AW35" s="19" t="s">
        <v>72</v>
      </c>
      <c r="AX35" s="19" t="s">
        <v>72</v>
      </c>
      <c r="AY35" s="19" t="s">
        <v>72</v>
      </c>
      <c r="AZ35" s="19" t="s">
        <v>72</v>
      </c>
      <c r="BA35" s="19" t="s">
        <v>72</v>
      </c>
      <c r="BB35" s="19" t="s">
        <v>72</v>
      </c>
      <c r="BC35" s="19" t="s">
        <v>72</v>
      </c>
      <c r="BD35" s="19" t="s">
        <v>72</v>
      </c>
      <c r="BE35" s="19" t="s">
        <v>72</v>
      </c>
      <c r="BF35" s="19" t="s">
        <v>72</v>
      </c>
      <c r="BG35" s="19" t="s">
        <v>72</v>
      </c>
      <c r="BH35" s="22" t="s">
        <v>72</v>
      </c>
    </row>
    <row r="36" spans="1:60" s="2" customFormat="1" ht="63">
      <c r="A36" s="19" t="s">
        <v>101</v>
      </c>
      <c r="B36" s="42" t="s">
        <v>102</v>
      </c>
      <c r="C36" s="23" t="s">
        <v>146</v>
      </c>
      <c r="D36" s="19" t="s">
        <v>72</v>
      </c>
      <c r="E36" s="19" t="s">
        <v>72</v>
      </c>
      <c r="F36" s="19" t="s">
        <v>72</v>
      </c>
      <c r="G36" s="19" t="s">
        <v>72</v>
      </c>
      <c r="H36" s="19" t="s">
        <v>72</v>
      </c>
      <c r="I36" s="19" t="s">
        <v>72</v>
      </c>
      <c r="J36" s="19" t="s">
        <v>72</v>
      </c>
      <c r="K36" s="19" t="s">
        <v>72</v>
      </c>
      <c r="L36" s="19" t="s">
        <v>72</v>
      </c>
      <c r="M36" s="19" t="s">
        <v>72</v>
      </c>
      <c r="N36" s="19" t="s">
        <v>72</v>
      </c>
      <c r="O36" s="19" t="s">
        <v>72</v>
      </c>
      <c r="P36" s="19" t="s">
        <v>72</v>
      </c>
      <c r="Q36" s="19" t="s">
        <v>72</v>
      </c>
      <c r="R36" s="19" t="s">
        <v>72</v>
      </c>
      <c r="S36" s="19" t="s">
        <v>72</v>
      </c>
      <c r="T36" s="19" t="s">
        <v>72</v>
      </c>
      <c r="U36" s="19" t="s">
        <v>72</v>
      </c>
      <c r="V36" s="19" t="s">
        <v>72</v>
      </c>
      <c r="W36" s="19" t="s">
        <v>72</v>
      </c>
      <c r="X36" s="19" t="s">
        <v>72</v>
      </c>
      <c r="Y36" s="19" t="s">
        <v>72</v>
      </c>
      <c r="Z36" s="19" t="s">
        <v>72</v>
      </c>
      <c r="AA36" s="19" t="s">
        <v>72</v>
      </c>
      <c r="AB36" s="19" t="s">
        <v>72</v>
      </c>
      <c r="AC36" s="19" t="s">
        <v>72</v>
      </c>
      <c r="AD36" s="19" t="s">
        <v>72</v>
      </c>
      <c r="AE36" s="19" t="s">
        <v>72</v>
      </c>
      <c r="AF36" s="19" t="s">
        <v>72</v>
      </c>
      <c r="AG36" s="19" t="s">
        <v>72</v>
      </c>
      <c r="AH36" s="19" t="s">
        <v>72</v>
      </c>
      <c r="AI36" s="19" t="s">
        <v>72</v>
      </c>
      <c r="AJ36" s="19" t="s">
        <v>72</v>
      </c>
      <c r="AK36" s="19" t="s">
        <v>72</v>
      </c>
      <c r="AL36" s="19" t="s">
        <v>72</v>
      </c>
      <c r="AM36" s="19" t="s">
        <v>72</v>
      </c>
      <c r="AN36" s="19" t="s">
        <v>72</v>
      </c>
      <c r="AO36" s="19" t="s">
        <v>72</v>
      </c>
      <c r="AP36" s="19" t="s">
        <v>72</v>
      </c>
      <c r="AQ36" s="19" t="s">
        <v>72</v>
      </c>
      <c r="AR36" s="19" t="s">
        <v>72</v>
      </c>
      <c r="AS36" s="19" t="s">
        <v>72</v>
      </c>
      <c r="AT36" s="19" t="s">
        <v>72</v>
      </c>
      <c r="AU36" s="19" t="s">
        <v>72</v>
      </c>
      <c r="AV36" s="19" t="s">
        <v>72</v>
      </c>
      <c r="AW36" s="19" t="s">
        <v>72</v>
      </c>
      <c r="AX36" s="19" t="s">
        <v>72</v>
      </c>
      <c r="AY36" s="19" t="s">
        <v>72</v>
      </c>
      <c r="AZ36" s="19" t="s">
        <v>72</v>
      </c>
      <c r="BA36" s="19" t="s">
        <v>72</v>
      </c>
      <c r="BB36" s="19" t="s">
        <v>72</v>
      </c>
      <c r="BC36" s="19" t="s">
        <v>72</v>
      </c>
      <c r="BD36" s="19" t="s">
        <v>72</v>
      </c>
      <c r="BE36" s="19" t="s">
        <v>72</v>
      </c>
      <c r="BF36" s="19" t="s">
        <v>72</v>
      </c>
      <c r="BG36" s="19" t="s">
        <v>72</v>
      </c>
      <c r="BH36" s="22" t="s">
        <v>72</v>
      </c>
    </row>
    <row r="37" spans="1:60" s="2" customFormat="1" ht="63">
      <c r="A37" s="19" t="s">
        <v>103</v>
      </c>
      <c r="B37" s="42" t="s">
        <v>104</v>
      </c>
      <c r="C37" s="23" t="s">
        <v>146</v>
      </c>
      <c r="D37" s="19" t="s">
        <v>72</v>
      </c>
      <c r="E37" s="19" t="s">
        <v>72</v>
      </c>
      <c r="F37" s="19" t="s">
        <v>72</v>
      </c>
      <c r="G37" s="19" t="s">
        <v>72</v>
      </c>
      <c r="H37" s="19" t="s">
        <v>72</v>
      </c>
      <c r="I37" s="19" t="s">
        <v>72</v>
      </c>
      <c r="J37" s="19" t="s">
        <v>72</v>
      </c>
      <c r="K37" s="19" t="s">
        <v>72</v>
      </c>
      <c r="L37" s="19" t="s">
        <v>72</v>
      </c>
      <c r="M37" s="19" t="s">
        <v>72</v>
      </c>
      <c r="N37" s="19" t="s">
        <v>72</v>
      </c>
      <c r="O37" s="19" t="s">
        <v>72</v>
      </c>
      <c r="P37" s="19" t="s">
        <v>72</v>
      </c>
      <c r="Q37" s="19" t="s">
        <v>72</v>
      </c>
      <c r="R37" s="19" t="s">
        <v>72</v>
      </c>
      <c r="S37" s="19" t="s">
        <v>72</v>
      </c>
      <c r="T37" s="19" t="s">
        <v>72</v>
      </c>
      <c r="U37" s="19" t="s">
        <v>72</v>
      </c>
      <c r="V37" s="19" t="s">
        <v>72</v>
      </c>
      <c r="W37" s="19" t="s">
        <v>72</v>
      </c>
      <c r="X37" s="19" t="s">
        <v>72</v>
      </c>
      <c r="Y37" s="19" t="s">
        <v>72</v>
      </c>
      <c r="Z37" s="19" t="s">
        <v>72</v>
      </c>
      <c r="AA37" s="19" t="s">
        <v>72</v>
      </c>
      <c r="AB37" s="19" t="s">
        <v>72</v>
      </c>
      <c r="AC37" s="19" t="s">
        <v>72</v>
      </c>
      <c r="AD37" s="19" t="s">
        <v>72</v>
      </c>
      <c r="AE37" s="19" t="s">
        <v>72</v>
      </c>
      <c r="AF37" s="19" t="s">
        <v>72</v>
      </c>
      <c r="AG37" s="19" t="s">
        <v>72</v>
      </c>
      <c r="AH37" s="19" t="s">
        <v>72</v>
      </c>
      <c r="AI37" s="19" t="s">
        <v>72</v>
      </c>
      <c r="AJ37" s="19" t="s">
        <v>72</v>
      </c>
      <c r="AK37" s="19" t="s">
        <v>72</v>
      </c>
      <c r="AL37" s="19" t="s">
        <v>72</v>
      </c>
      <c r="AM37" s="19" t="s">
        <v>72</v>
      </c>
      <c r="AN37" s="19" t="s">
        <v>72</v>
      </c>
      <c r="AO37" s="19" t="s">
        <v>72</v>
      </c>
      <c r="AP37" s="19" t="s">
        <v>72</v>
      </c>
      <c r="AQ37" s="19" t="s">
        <v>72</v>
      </c>
      <c r="AR37" s="19" t="s">
        <v>72</v>
      </c>
      <c r="AS37" s="19" t="s">
        <v>72</v>
      </c>
      <c r="AT37" s="19" t="s">
        <v>72</v>
      </c>
      <c r="AU37" s="19" t="s">
        <v>72</v>
      </c>
      <c r="AV37" s="19" t="s">
        <v>72</v>
      </c>
      <c r="AW37" s="19" t="s">
        <v>72</v>
      </c>
      <c r="AX37" s="19" t="s">
        <v>72</v>
      </c>
      <c r="AY37" s="19" t="s">
        <v>72</v>
      </c>
      <c r="AZ37" s="19" t="s">
        <v>72</v>
      </c>
      <c r="BA37" s="19" t="s">
        <v>72</v>
      </c>
      <c r="BB37" s="19" t="s">
        <v>72</v>
      </c>
      <c r="BC37" s="19" t="s">
        <v>72</v>
      </c>
      <c r="BD37" s="19" t="s">
        <v>72</v>
      </c>
      <c r="BE37" s="19" t="s">
        <v>72</v>
      </c>
      <c r="BF37" s="19" t="s">
        <v>72</v>
      </c>
      <c r="BG37" s="19" t="s">
        <v>72</v>
      </c>
      <c r="BH37" s="22" t="s">
        <v>72</v>
      </c>
    </row>
    <row r="38" spans="1:60" s="2" customFormat="1" ht="37.5" customHeight="1">
      <c r="A38" s="19" t="s">
        <v>105</v>
      </c>
      <c r="B38" s="42" t="s">
        <v>106</v>
      </c>
      <c r="C38" s="23" t="s">
        <v>146</v>
      </c>
      <c r="D38" s="19" t="s">
        <v>72</v>
      </c>
      <c r="E38" s="19" t="s">
        <v>72</v>
      </c>
      <c r="F38" s="19" t="s">
        <v>72</v>
      </c>
      <c r="G38" s="19" t="s">
        <v>72</v>
      </c>
      <c r="H38" s="19" t="s">
        <v>72</v>
      </c>
      <c r="I38" s="19" t="s">
        <v>72</v>
      </c>
      <c r="J38" s="19" t="s">
        <v>72</v>
      </c>
      <c r="K38" s="19" t="s">
        <v>72</v>
      </c>
      <c r="L38" s="19" t="s">
        <v>72</v>
      </c>
      <c r="M38" s="19" t="s">
        <v>72</v>
      </c>
      <c r="N38" s="19" t="s">
        <v>72</v>
      </c>
      <c r="O38" s="19" t="s">
        <v>72</v>
      </c>
      <c r="P38" s="19" t="s">
        <v>72</v>
      </c>
      <c r="Q38" s="19" t="s">
        <v>72</v>
      </c>
      <c r="R38" s="19" t="s">
        <v>72</v>
      </c>
      <c r="S38" s="19" t="s">
        <v>72</v>
      </c>
      <c r="T38" s="19" t="s">
        <v>72</v>
      </c>
      <c r="U38" s="19" t="s">
        <v>72</v>
      </c>
      <c r="V38" s="19" t="s">
        <v>72</v>
      </c>
      <c r="W38" s="19" t="s">
        <v>72</v>
      </c>
      <c r="X38" s="19" t="s">
        <v>72</v>
      </c>
      <c r="Y38" s="19" t="s">
        <v>72</v>
      </c>
      <c r="Z38" s="19" t="s">
        <v>72</v>
      </c>
      <c r="AA38" s="19" t="s">
        <v>72</v>
      </c>
      <c r="AB38" s="19" t="s">
        <v>72</v>
      </c>
      <c r="AC38" s="19" t="s">
        <v>72</v>
      </c>
      <c r="AD38" s="19" t="s">
        <v>72</v>
      </c>
      <c r="AE38" s="19" t="s">
        <v>72</v>
      </c>
      <c r="AF38" s="19" t="s">
        <v>72</v>
      </c>
      <c r="AG38" s="19" t="s">
        <v>72</v>
      </c>
      <c r="AH38" s="19" t="s">
        <v>72</v>
      </c>
      <c r="AI38" s="19" t="s">
        <v>72</v>
      </c>
      <c r="AJ38" s="19" t="s">
        <v>72</v>
      </c>
      <c r="AK38" s="19" t="s">
        <v>72</v>
      </c>
      <c r="AL38" s="19" t="s">
        <v>72</v>
      </c>
      <c r="AM38" s="19" t="s">
        <v>72</v>
      </c>
      <c r="AN38" s="19" t="s">
        <v>72</v>
      </c>
      <c r="AO38" s="19" t="s">
        <v>72</v>
      </c>
      <c r="AP38" s="19" t="s">
        <v>72</v>
      </c>
      <c r="AQ38" s="19" t="s">
        <v>72</v>
      </c>
      <c r="AR38" s="19" t="s">
        <v>72</v>
      </c>
      <c r="AS38" s="19" t="s">
        <v>72</v>
      </c>
      <c r="AT38" s="19" t="s">
        <v>72</v>
      </c>
      <c r="AU38" s="19" t="s">
        <v>72</v>
      </c>
      <c r="AV38" s="19" t="s">
        <v>72</v>
      </c>
      <c r="AW38" s="19" t="s">
        <v>72</v>
      </c>
      <c r="AX38" s="19" t="s">
        <v>72</v>
      </c>
      <c r="AY38" s="19" t="s">
        <v>72</v>
      </c>
      <c r="AZ38" s="19" t="s">
        <v>72</v>
      </c>
      <c r="BA38" s="19" t="s">
        <v>72</v>
      </c>
      <c r="BB38" s="19" t="s">
        <v>72</v>
      </c>
      <c r="BC38" s="19" t="s">
        <v>72</v>
      </c>
      <c r="BD38" s="19" t="s">
        <v>72</v>
      </c>
      <c r="BE38" s="19" t="s">
        <v>72</v>
      </c>
      <c r="BF38" s="19" t="s">
        <v>72</v>
      </c>
      <c r="BG38" s="19" t="s">
        <v>72</v>
      </c>
      <c r="BH38" s="22" t="s">
        <v>72</v>
      </c>
    </row>
    <row r="39" spans="1:60" s="2" customFormat="1" ht="31.5">
      <c r="A39" s="43" t="s">
        <v>107</v>
      </c>
      <c r="B39" s="44" t="s">
        <v>76</v>
      </c>
      <c r="C39" s="23" t="s">
        <v>146</v>
      </c>
      <c r="D39" s="22">
        <f t="shared" ref="D39:BG39" si="10">D42</f>
        <v>0</v>
      </c>
      <c r="E39" s="22">
        <f t="shared" si="10"/>
        <v>0</v>
      </c>
      <c r="F39" s="22">
        <f t="shared" si="10"/>
        <v>0</v>
      </c>
      <c r="G39" s="22">
        <f t="shared" si="10"/>
        <v>9780</v>
      </c>
      <c r="H39" s="22">
        <f t="shared" si="10"/>
        <v>0</v>
      </c>
      <c r="I39" s="22">
        <f t="shared" si="10"/>
        <v>0</v>
      </c>
      <c r="J39" s="22">
        <f t="shared" si="10"/>
        <v>0</v>
      </c>
      <c r="K39" s="22">
        <f t="shared" si="10"/>
        <v>0</v>
      </c>
      <c r="L39" s="22">
        <f t="shared" si="10"/>
        <v>0</v>
      </c>
      <c r="M39" s="22">
        <f t="shared" si="10"/>
        <v>0</v>
      </c>
      <c r="N39" s="22">
        <f t="shared" si="10"/>
        <v>0</v>
      </c>
      <c r="O39" s="22">
        <f t="shared" si="10"/>
        <v>1367</v>
      </c>
      <c r="P39" s="22">
        <f t="shared" si="10"/>
        <v>0</v>
      </c>
      <c r="Q39" s="22">
        <f t="shared" si="10"/>
        <v>0</v>
      </c>
      <c r="R39" s="22">
        <f t="shared" si="10"/>
        <v>0</v>
      </c>
      <c r="S39" s="22">
        <f t="shared" si="10"/>
        <v>1199</v>
      </c>
      <c r="T39" s="22">
        <f t="shared" si="10"/>
        <v>0</v>
      </c>
      <c r="U39" s="22">
        <f t="shared" si="10"/>
        <v>0</v>
      </c>
      <c r="V39" s="22">
        <f t="shared" si="10"/>
        <v>0</v>
      </c>
      <c r="W39" s="22">
        <f t="shared" si="10"/>
        <v>19</v>
      </c>
      <c r="X39" s="22">
        <f t="shared" si="10"/>
        <v>0</v>
      </c>
      <c r="Y39" s="22">
        <f t="shared" si="10"/>
        <v>0</v>
      </c>
      <c r="Z39" s="22">
        <f t="shared" si="10"/>
        <v>0</v>
      </c>
      <c r="AA39" s="22">
        <f t="shared" si="10"/>
        <v>0</v>
      </c>
      <c r="AB39" s="22">
        <f t="shared" si="10"/>
        <v>0</v>
      </c>
      <c r="AC39" s="22">
        <f t="shared" si="10"/>
        <v>0</v>
      </c>
      <c r="AD39" s="22">
        <f t="shared" si="10"/>
        <v>0</v>
      </c>
      <c r="AE39" s="22">
        <f t="shared" si="10"/>
        <v>5614</v>
      </c>
      <c r="AF39" s="22">
        <f t="shared" si="10"/>
        <v>0</v>
      </c>
      <c r="AG39" s="22">
        <f t="shared" si="10"/>
        <v>0</v>
      </c>
      <c r="AH39" s="22">
        <f t="shared" si="10"/>
        <v>0</v>
      </c>
      <c r="AI39" s="22">
        <f t="shared" si="10"/>
        <v>0</v>
      </c>
      <c r="AJ39" s="22">
        <f t="shared" si="10"/>
        <v>0</v>
      </c>
      <c r="AK39" s="22">
        <f t="shared" si="10"/>
        <v>0</v>
      </c>
      <c r="AL39" s="22">
        <f t="shared" si="10"/>
        <v>0</v>
      </c>
      <c r="AM39" s="22">
        <f t="shared" si="10"/>
        <v>3238</v>
      </c>
      <c r="AN39" s="22">
        <f t="shared" si="10"/>
        <v>0</v>
      </c>
      <c r="AO39" s="22">
        <f t="shared" si="10"/>
        <v>0</v>
      </c>
      <c r="AP39" s="22">
        <f t="shared" si="10"/>
        <v>0</v>
      </c>
      <c r="AQ39" s="22">
        <f t="shared" si="10"/>
        <v>0</v>
      </c>
      <c r="AR39" s="22">
        <f t="shared" ref="AR39:AY39" si="11">AR42</f>
        <v>0</v>
      </c>
      <c r="AS39" s="22">
        <f t="shared" si="11"/>
        <v>0</v>
      </c>
      <c r="AT39" s="22">
        <f t="shared" si="11"/>
        <v>0</v>
      </c>
      <c r="AU39" s="22">
        <f t="shared" si="11"/>
        <v>909</v>
      </c>
      <c r="AV39" s="22">
        <f t="shared" si="11"/>
        <v>0</v>
      </c>
      <c r="AW39" s="22">
        <f t="shared" si="11"/>
        <v>0</v>
      </c>
      <c r="AX39" s="22">
        <f t="shared" si="11"/>
        <v>0</v>
      </c>
      <c r="AY39" s="22">
        <f t="shared" si="11"/>
        <v>0</v>
      </c>
      <c r="AZ39" s="22">
        <f t="shared" si="10"/>
        <v>0</v>
      </c>
      <c r="BA39" s="22">
        <f t="shared" si="10"/>
        <v>0</v>
      </c>
      <c r="BB39" s="22">
        <f t="shared" si="10"/>
        <v>0</v>
      </c>
      <c r="BC39" s="22">
        <f t="shared" si="10"/>
        <v>9780</v>
      </c>
      <c r="BD39" s="22">
        <f t="shared" si="10"/>
        <v>0</v>
      </c>
      <c r="BE39" s="22">
        <f t="shared" si="10"/>
        <v>0</v>
      </c>
      <c r="BF39" s="22">
        <f t="shared" si="10"/>
        <v>0</v>
      </c>
      <c r="BG39" s="22">
        <f t="shared" si="10"/>
        <v>0</v>
      </c>
      <c r="BH39" s="22" t="s">
        <v>72</v>
      </c>
    </row>
    <row r="40" spans="1:60" s="2" customFormat="1" ht="36.75" customHeight="1">
      <c r="A40" s="19" t="s">
        <v>108</v>
      </c>
      <c r="B40" s="42" t="s">
        <v>109</v>
      </c>
      <c r="C40" s="23" t="s">
        <v>146</v>
      </c>
      <c r="D40" s="19" t="s">
        <v>72</v>
      </c>
      <c r="E40" s="19" t="s">
        <v>72</v>
      </c>
      <c r="F40" s="19" t="s">
        <v>72</v>
      </c>
      <c r="G40" s="19" t="s">
        <v>72</v>
      </c>
      <c r="H40" s="19" t="s">
        <v>72</v>
      </c>
      <c r="I40" s="19" t="s">
        <v>72</v>
      </c>
      <c r="J40" s="19" t="s">
        <v>72</v>
      </c>
      <c r="K40" s="19" t="s">
        <v>72</v>
      </c>
      <c r="L40" s="19" t="s">
        <v>72</v>
      </c>
      <c r="M40" s="19" t="s">
        <v>72</v>
      </c>
      <c r="N40" s="19" t="s">
        <v>72</v>
      </c>
      <c r="O40" s="19" t="s">
        <v>72</v>
      </c>
      <c r="P40" s="19" t="s">
        <v>72</v>
      </c>
      <c r="Q40" s="19" t="s">
        <v>72</v>
      </c>
      <c r="R40" s="19" t="s">
        <v>72</v>
      </c>
      <c r="S40" s="19" t="s">
        <v>72</v>
      </c>
      <c r="T40" s="19" t="s">
        <v>72</v>
      </c>
      <c r="U40" s="19" t="s">
        <v>72</v>
      </c>
      <c r="V40" s="19" t="s">
        <v>72</v>
      </c>
      <c r="W40" s="19" t="s">
        <v>72</v>
      </c>
      <c r="X40" s="19" t="s">
        <v>72</v>
      </c>
      <c r="Y40" s="19" t="s">
        <v>72</v>
      </c>
      <c r="Z40" s="19" t="s">
        <v>72</v>
      </c>
      <c r="AA40" s="19" t="s">
        <v>72</v>
      </c>
      <c r="AB40" s="19" t="s">
        <v>72</v>
      </c>
      <c r="AC40" s="19" t="s">
        <v>72</v>
      </c>
      <c r="AD40" s="19" t="s">
        <v>72</v>
      </c>
      <c r="AE40" s="19" t="s">
        <v>72</v>
      </c>
      <c r="AF40" s="19" t="s">
        <v>72</v>
      </c>
      <c r="AG40" s="19" t="s">
        <v>72</v>
      </c>
      <c r="AH40" s="19" t="s">
        <v>72</v>
      </c>
      <c r="AI40" s="19" t="s">
        <v>72</v>
      </c>
      <c r="AJ40" s="19" t="s">
        <v>72</v>
      </c>
      <c r="AK40" s="19" t="s">
        <v>72</v>
      </c>
      <c r="AL40" s="19" t="s">
        <v>72</v>
      </c>
      <c r="AM40" s="19" t="s">
        <v>72</v>
      </c>
      <c r="AN40" s="19" t="s">
        <v>72</v>
      </c>
      <c r="AO40" s="19" t="s">
        <v>72</v>
      </c>
      <c r="AP40" s="19" t="s">
        <v>72</v>
      </c>
      <c r="AQ40" s="19" t="s">
        <v>72</v>
      </c>
      <c r="AR40" s="19" t="s">
        <v>72</v>
      </c>
      <c r="AS40" s="19" t="s">
        <v>72</v>
      </c>
      <c r="AT40" s="19" t="s">
        <v>72</v>
      </c>
      <c r="AU40" s="19" t="s">
        <v>72</v>
      </c>
      <c r="AV40" s="19" t="s">
        <v>72</v>
      </c>
      <c r="AW40" s="19" t="s">
        <v>72</v>
      </c>
      <c r="AX40" s="19" t="s">
        <v>72</v>
      </c>
      <c r="AY40" s="19" t="s">
        <v>72</v>
      </c>
      <c r="AZ40" s="19" t="s">
        <v>72</v>
      </c>
      <c r="BA40" s="19" t="s">
        <v>72</v>
      </c>
      <c r="BB40" s="19" t="s">
        <v>72</v>
      </c>
      <c r="BC40" s="19" t="s">
        <v>72</v>
      </c>
      <c r="BD40" s="19" t="s">
        <v>72</v>
      </c>
      <c r="BE40" s="19" t="s">
        <v>72</v>
      </c>
      <c r="BF40" s="19" t="s">
        <v>72</v>
      </c>
      <c r="BG40" s="19" t="s">
        <v>72</v>
      </c>
      <c r="BH40" s="22" t="s">
        <v>72</v>
      </c>
    </row>
    <row r="41" spans="1:60" s="2" customFormat="1" ht="63">
      <c r="A41" s="19" t="s">
        <v>110</v>
      </c>
      <c r="B41" s="42" t="s">
        <v>111</v>
      </c>
      <c r="C41" s="23" t="s">
        <v>146</v>
      </c>
      <c r="D41" s="19" t="s">
        <v>72</v>
      </c>
      <c r="E41" s="19" t="s">
        <v>72</v>
      </c>
      <c r="F41" s="19" t="s">
        <v>72</v>
      </c>
      <c r="G41" s="19" t="s">
        <v>72</v>
      </c>
      <c r="H41" s="19" t="s">
        <v>72</v>
      </c>
      <c r="I41" s="19" t="s">
        <v>72</v>
      </c>
      <c r="J41" s="19" t="s">
        <v>72</v>
      </c>
      <c r="K41" s="19" t="s">
        <v>72</v>
      </c>
      <c r="L41" s="19" t="s">
        <v>72</v>
      </c>
      <c r="M41" s="19" t="s">
        <v>72</v>
      </c>
      <c r="N41" s="19" t="s">
        <v>72</v>
      </c>
      <c r="O41" s="19" t="s">
        <v>72</v>
      </c>
      <c r="P41" s="19" t="s">
        <v>72</v>
      </c>
      <c r="Q41" s="19" t="s">
        <v>72</v>
      </c>
      <c r="R41" s="19" t="s">
        <v>72</v>
      </c>
      <c r="S41" s="19" t="s">
        <v>72</v>
      </c>
      <c r="T41" s="19" t="s">
        <v>72</v>
      </c>
      <c r="U41" s="19" t="s">
        <v>72</v>
      </c>
      <c r="V41" s="19" t="s">
        <v>72</v>
      </c>
      <c r="W41" s="19" t="s">
        <v>72</v>
      </c>
      <c r="X41" s="19" t="s">
        <v>72</v>
      </c>
      <c r="Y41" s="19" t="s">
        <v>72</v>
      </c>
      <c r="Z41" s="19" t="s">
        <v>72</v>
      </c>
      <c r="AA41" s="19" t="s">
        <v>72</v>
      </c>
      <c r="AB41" s="19" t="s">
        <v>72</v>
      </c>
      <c r="AC41" s="19" t="s">
        <v>72</v>
      </c>
      <c r="AD41" s="19" t="s">
        <v>72</v>
      </c>
      <c r="AE41" s="19" t="s">
        <v>72</v>
      </c>
      <c r="AF41" s="19" t="s">
        <v>72</v>
      </c>
      <c r="AG41" s="19" t="s">
        <v>72</v>
      </c>
      <c r="AH41" s="19" t="s">
        <v>72</v>
      </c>
      <c r="AI41" s="19" t="s">
        <v>72</v>
      </c>
      <c r="AJ41" s="19" t="s">
        <v>72</v>
      </c>
      <c r="AK41" s="19" t="s">
        <v>72</v>
      </c>
      <c r="AL41" s="19" t="s">
        <v>72</v>
      </c>
      <c r="AM41" s="19" t="s">
        <v>72</v>
      </c>
      <c r="AN41" s="19" t="s">
        <v>72</v>
      </c>
      <c r="AO41" s="19" t="s">
        <v>72</v>
      </c>
      <c r="AP41" s="19" t="s">
        <v>72</v>
      </c>
      <c r="AQ41" s="19" t="s">
        <v>72</v>
      </c>
      <c r="AR41" s="19" t="s">
        <v>72</v>
      </c>
      <c r="AS41" s="19" t="s">
        <v>72</v>
      </c>
      <c r="AT41" s="19" t="s">
        <v>72</v>
      </c>
      <c r="AU41" s="19" t="s">
        <v>72</v>
      </c>
      <c r="AV41" s="19" t="s">
        <v>72</v>
      </c>
      <c r="AW41" s="19" t="s">
        <v>72</v>
      </c>
      <c r="AX41" s="19" t="s">
        <v>72</v>
      </c>
      <c r="AY41" s="19" t="s">
        <v>72</v>
      </c>
      <c r="AZ41" s="19" t="s">
        <v>72</v>
      </c>
      <c r="BA41" s="19" t="s">
        <v>72</v>
      </c>
      <c r="BB41" s="19" t="s">
        <v>72</v>
      </c>
      <c r="BC41" s="19" t="s">
        <v>72</v>
      </c>
      <c r="BD41" s="19" t="s">
        <v>72</v>
      </c>
      <c r="BE41" s="19" t="s">
        <v>72</v>
      </c>
      <c r="BF41" s="19" t="s">
        <v>72</v>
      </c>
      <c r="BG41" s="19" t="s">
        <v>72</v>
      </c>
      <c r="BH41" s="22" t="s">
        <v>72</v>
      </c>
    </row>
    <row r="42" spans="1:60" s="2" customFormat="1" ht="47.25">
      <c r="A42" s="19" t="s">
        <v>112</v>
      </c>
      <c r="B42" s="42" t="s">
        <v>113</v>
      </c>
      <c r="C42" s="23" t="s">
        <v>146</v>
      </c>
      <c r="D42" s="19">
        <f>D43</f>
        <v>0</v>
      </c>
      <c r="E42" s="19">
        <f t="shared" ref="E42:BG42" si="12">E43</f>
        <v>0</v>
      </c>
      <c r="F42" s="19">
        <f t="shared" si="12"/>
        <v>0</v>
      </c>
      <c r="G42" s="19">
        <f>G43</f>
        <v>9780</v>
      </c>
      <c r="H42" s="19">
        <f t="shared" si="12"/>
        <v>0</v>
      </c>
      <c r="I42" s="19">
        <f t="shared" si="12"/>
        <v>0</v>
      </c>
      <c r="J42" s="19">
        <f t="shared" si="12"/>
        <v>0</v>
      </c>
      <c r="K42" s="19">
        <f t="shared" si="12"/>
        <v>0</v>
      </c>
      <c r="L42" s="19">
        <f t="shared" si="12"/>
        <v>0</v>
      </c>
      <c r="M42" s="19">
        <f t="shared" si="12"/>
        <v>0</v>
      </c>
      <c r="N42" s="19">
        <f t="shared" si="12"/>
        <v>0</v>
      </c>
      <c r="O42" s="19">
        <f t="shared" si="12"/>
        <v>1367</v>
      </c>
      <c r="P42" s="19">
        <f t="shared" si="12"/>
        <v>0</v>
      </c>
      <c r="Q42" s="19">
        <f t="shared" si="12"/>
        <v>0</v>
      </c>
      <c r="R42" s="19">
        <f t="shared" si="12"/>
        <v>0</v>
      </c>
      <c r="S42" s="19">
        <f t="shared" si="12"/>
        <v>1199</v>
      </c>
      <c r="T42" s="19">
        <f t="shared" si="12"/>
        <v>0</v>
      </c>
      <c r="U42" s="19">
        <f t="shared" si="12"/>
        <v>0</v>
      </c>
      <c r="V42" s="19">
        <f t="shared" si="12"/>
        <v>0</v>
      </c>
      <c r="W42" s="19">
        <f t="shared" si="12"/>
        <v>19</v>
      </c>
      <c r="X42" s="19">
        <f t="shared" si="12"/>
        <v>0</v>
      </c>
      <c r="Y42" s="19">
        <f t="shared" si="12"/>
        <v>0</v>
      </c>
      <c r="Z42" s="19">
        <f t="shared" si="12"/>
        <v>0</v>
      </c>
      <c r="AA42" s="19">
        <f t="shared" si="12"/>
        <v>0</v>
      </c>
      <c r="AB42" s="19">
        <f t="shared" si="12"/>
        <v>0</v>
      </c>
      <c r="AC42" s="19">
        <f t="shared" si="12"/>
        <v>0</v>
      </c>
      <c r="AD42" s="19">
        <f t="shared" si="12"/>
        <v>0</v>
      </c>
      <c r="AE42" s="19">
        <f t="shared" si="12"/>
        <v>5614</v>
      </c>
      <c r="AF42" s="19">
        <f t="shared" si="12"/>
        <v>0</v>
      </c>
      <c r="AG42" s="19">
        <f t="shared" si="12"/>
        <v>0</v>
      </c>
      <c r="AH42" s="19">
        <f t="shared" si="12"/>
        <v>0</v>
      </c>
      <c r="AI42" s="19">
        <f t="shared" si="12"/>
        <v>0</v>
      </c>
      <c r="AJ42" s="19">
        <f t="shared" si="12"/>
        <v>0</v>
      </c>
      <c r="AK42" s="19">
        <f t="shared" si="12"/>
        <v>0</v>
      </c>
      <c r="AL42" s="19">
        <f t="shared" si="12"/>
        <v>0</v>
      </c>
      <c r="AM42" s="19">
        <f t="shared" si="12"/>
        <v>3238</v>
      </c>
      <c r="AN42" s="19">
        <f t="shared" si="12"/>
        <v>0</v>
      </c>
      <c r="AO42" s="19">
        <f t="shared" si="12"/>
        <v>0</v>
      </c>
      <c r="AP42" s="19">
        <f t="shared" si="12"/>
        <v>0</v>
      </c>
      <c r="AQ42" s="19">
        <f t="shared" si="12"/>
        <v>0</v>
      </c>
      <c r="AR42" s="19">
        <f t="shared" si="12"/>
        <v>0</v>
      </c>
      <c r="AS42" s="19">
        <f t="shared" si="12"/>
        <v>0</v>
      </c>
      <c r="AT42" s="19">
        <f t="shared" si="12"/>
        <v>0</v>
      </c>
      <c r="AU42" s="19">
        <f t="shared" si="12"/>
        <v>909</v>
      </c>
      <c r="AV42" s="19">
        <f t="shared" si="12"/>
        <v>0</v>
      </c>
      <c r="AW42" s="19">
        <f t="shared" si="12"/>
        <v>0</v>
      </c>
      <c r="AX42" s="19">
        <f t="shared" si="12"/>
        <v>0</v>
      </c>
      <c r="AY42" s="19">
        <f t="shared" si="12"/>
        <v>0</v>
      </c>
      <c r="AZ42" s="19">
        <f t="shared" si="12"/>
        <v>0</v>
      </c>
      <c r="BA42" s="19">
        <f t="shared" si="12"/>
        <v>0</v>
      </c>
      <c r="BB42" s="19">
        <f t="shared" si="12"/>
        <v>0</v>
      </c>
      <c r="BC42" s="19">
        <f t="shared" si="12"/>
        <v>9780</v>
      </c>
      <c r="BD42" s="19">
        <f t="shared" si="12"/>
        <v>0</v>
      </c>
      <c r="BE42" s="19">
        <f t="shared" si="12"/>
        <v>0</v>
      </c>
      <c r="BF42" s="19">
        <f t="shared" si="12"/>
        <v>0</v>
      </c>
      <c r="BG42" s="19">
        <f t="shared" si="12"/>
        <v>0</v>
      </c>
      <c r="BH42" s="22" t="s">
        <v>72</v>
      </c>
    </row>
    <row r="43" spans="1:60" s="2" customFormat="1" ht="82.5" customHeight="1">
      <c r="A43" s="19" t="s">
        <v>114</v>
      </c>
      <c r="B43" s="7" t="s">
        <v>115</v>
      </c>
      <c r="C43" s="23" t="s">
        <v>146</v>
      </c>
      <c r="D43" s="19">
        <f>SUM(D44:D48)</f>
        <v>0</v>
      </c>
      <c r="E43" s="19">
        <f t="shared" ref="E43:K43" si="13">SUM(E44:E48)</f>
        <v>0</v>
      </c>
      <c r="F43" s="19">
        <f t="shared" si="13"/>
        <v>0</v>
      </c>
      <c r="G43" s="19">
        <f>SUM(G44:G48)</f>
        <v>9780</v>
      </c>
      <c r="H43" s="19">
        <f t="shared" si="13"/>
        <v>0</v>
      </c>
      <c r="I43" s="19">
        <f t="shared" si="13"/>
        <v>0</v>
      </c>
      <c r="J43" s="19">
        <f t="shared" si="13"/>
        <v>0</v>
      </c>
      <c r="K43" s="19">
        <f t="shared" si="13"/>
        <v>0</v>
      </c>
      <c r="L43" s="19">
        <f>SUM(L44:L48)</f>
        <v>0</v>
      </c>
      <c r="M43" s="19">
        <f t="shared" ref="M43:S43" si="14">SUM(M44:M48)</f>
        <v>0</v>
      </c>
      <c r="N43" s="19">
        <f t="shared" si="14"/>
        <v>0</v>
      </c>
      <c r="O43" s="19">
        <f t="shared" si="14"/>
        <v>1367</v>
      </c>
      <c r="P43" s="19">
        <f t="shared" si="14"/>
        <v>0</v>
      </c>
      <c r="Q43" s="19">
        <f t="shared" si="14"/>
        <v>0</v>
      </c>
      <c r="R43" s="19">
        <f t="shared" si="14"/>
        <v>0</v>
      </c>
      <c r="S43" s="19">
        <f t="shared" si="14"/>
        <v>1199</v>
      </c>
      <c r="T43" s="19">
        <f>SUM(T44:T48)</f>
        <v>0</v>
      </c>
      <c r="U43" s="19">
        <f t="shared" ref="U43" si="15">SUM(U44:U48)</f>
        <v>0</v>
      </c>
      <c r="V43" s="19">
        <f t="shared" ref="V43" si="16">SUM(V44:V48)</f>
        <v>0</v>
      </c>
      <c r="W43" s="19">
        <f>SUM(W44:W48)</f>
        <v>19</v>
      </c>
      <c r="X43" s="19">
        <f t="shared" ref="X43" si="17">SUM(X44:X48)</f>
        <v>0</v>
      </c>
      <c r="Y43" s="19">
        <f t="shared" ref="Y43" si="18">SUM(Y44:Y48)</f>
        <v>0</v>
      </c>
      <c r="Z43" s="19">
        <f t="shared" ref="Z43" si="19">SUM(Z44:Z48)</f>
        <v>0</v>
      </c>
      <c r="AA43" s="19">
        <f t="shared" ref="AA43" si="20">SUM(AA44:AA48)</f>
        <v>0</v>
      </c>
      <c r="AB43" s="19">
        <f t="shared" ref="AB43" si="21">SUM(AB44:AB48)</f>
        <v>0</v>
      </c>
      <c r="AC43" s="19">
        <f t="shared" ref="AC43" si="22">SUM(AC44:AC48)</f>
        <v>0</v>
      </c>
      <c r="AD43" s="19">
        <f t="shared" ref="AD43" si="23">SUM(AD44:AD48)</f>
        <v>0</v>
      </c>
      <c r="AE43" s="19">
        <f t="shared" ref="AE43" si="24">SUM(AE44:AE48)</f>
        <v>5614</v>
      </c>
      <c r="AF43" s="19">
        <f t="shared" ref="AF43" si="25">SUM(AF44:AF48)</f>
        <v>0</v>
      </c>
      <c r="AG43" s="19">
        <f t="shared" ref="AG43" si="26">SUM(AG44:AG48)</f>
        <v>0</v>
      </c>
      <c r="AH43" s="19">
        <f t="shared" ref="AH43" si="27">SUM(AH44:AH48)</f>
        <v>0</v>
      </c>
      <c r="AI43" s="19">
        <f>SUM(AI44:AI48)</f>
        <v>0</v>
      </c>
      <c r="AJ43" s="19">
        <f t="shared" ref="AJ43:AM43" si="28">SUM(AJ44:AJ48)</f>
        <v>0</v>
      </c>
      <c r="AK43" s="19">
        <f t="shared" si="28"/>
        <v>0</v>
      </c>
      <c r="AL43" s="19">
        <f t="shared" si="28"/>
        <v>0</v>
      </c>
      <c r="AM43" s="19">
        <f t="shared" si="28"/>
        <v>3238</v>
      </c>
      <c r="AN43" s="19">
        <f t="shared" ref="AN43" si="29">SUM(AN44:AN48)</f>
        <v>0</v>
      </c>
      <c r="AO43" s="19">
        <f t="shared" ref="AO43" si="30">SUM(AO44:AO48)</f>
        <v>0</v>
      </c>
      <c r="AP43" s="19">
        <f t="shared" ref="AP43" si="31">SUM(AP44:AP48)</f>
        <v>0</v>
      </c>
      <c r="AQ43" s="19">
        <f t="shared" ref="AQ43:AX43" si="32">SUM(AQ44:AQ48)</f>
        <v>0</v>
      </c>
      <c r="AR43" s="19">
        <f t="shared" si="32"/>
        <v>0</v>
      </c>
      <c r="AS43" s="19">
        <f t="shared" si="32"/>
        <v>0</v>
      </c>
      <c r="AT43" s="19">
        <f t="shared" si="32"/>
        <v>0</v>
      </c>
      <c r="AU43" s="19">
        <f t="shared" si="32"/>
        <v>909</v>
      </c>
      <c r="AV43" s="19">
        <f t="shared" si="32"/>
        <v>0</v>
      </c>
      <c r="AW43" s="19">
        <f t="shared" si="32"/>
        <v>0</v>
      </c>
      <c r="AX43" s="19">
        <f t="shared" si="32"/>
        <v>0</v>
      </c>
      <c r="AY43" s="19">
        <f t="shared" ref="AY43" si="33">SUM(AY44:AY48)</f>
        <v>0</v>
      </c>
      <c r="AZ43" s="19">
        <f t="shared" ref="AZ43" si="34">SUM(AZ44:AZ48)</f>
        <v>0</v>
      </c>
      <c r="BA43" s="19">
        <f t="shared" ref="BA43" si="35">SUM(BA44:BA48)</f>
        <v>0</v>
      </c>
      <c r="BB43" s="19">
        <f t="shared" ref="BB43" si="36">SUM(BB44:BB48)</f>
        <v>0</v>
      </c>
      <c r="BC43" s="19">
        <f>SUM(BC44:BC48)</f>
        <v>9780</v>
      </c>
      <c r="BD43" s="19">
        <f>SUM(BD44:BD48)</f>
        <v>0</v>
      </c>
      <c r="BE43" s="19">
        <f t="shared" ref="BE43:BG43" si="37">SUM(BE44:BE48)</f>
        <v>0</v>
      </c>
      <c r="BF43" s="19">
        <f t="shared" si="37"/>
        <v>0</v>
      </c>
      <c r="BG43" s="19">
        <f t="shared" si="37"/>
        <v>0</v>
      </c>
      <c r="BH43" s="22" t="s">
        <v>72</v>
      </c>
    </row>
    <row r="44" spans="1:60" s="2" customFormat="1" ht="31.5">
      <c r="A44" s="19"/>
      <c r="B44" s="7" t="s">
        <v>128</v>
      </c>
      <c r="C44" s="23"/>
      <c r="D44" s="19">
        <f>T44+AB44+AJ44+AR44</f>
        <v>0</v>
      </c>
      <c r="E44" s="19">
        <f t="shared" ref="E44:G44" si="38">U44+AC44+AK44+AS44</f>
        <v>0</v>
      </c>
      <c r="F44" s="19">
        <f t="shared" si="38"/>
        <v>0</v>
      </c>
      <c r="G44" s="19">
        <f>W44+AE44+AM44+AU44</f>
        <v>8864</v>
      </c>
      <c r="H44" s="19" t="s">
        <v>72</v>
      </c>
      <c r="I44" s="19" t="s">
        <v>72</v>
      </c>
      <c r="J44" s="19" t="s">
        <v>72</v>
      </c>
      <c r="K44" s="19" t="s">
        <v>72</v>
      </c>
      <c r="L44" s="19">
        <v>0</v>
      </c>
      <c r="M44" s="19">
        <v>0</v>
      </c>
      <c r="N44" s="19">
        <v>0</v>
      </c>
      <c r="O44" s="19">
        <v>1367</v>
      </c>
      <c r="P44" s="19">
        <v>0</v>
      </c>
      <c r="Q44" s="19">
        <v>0</v>
      </c>
      <c r="R44" s="19">
        <v>0</v>
      </c>
      <c r="S44" s="19">
        <v>1197</v>
      </c>
      <c r="T44" s="19">
        <v>0</v>
      </c>
      <c r="U44" s="19">
        <v>0</v>
      </c>
      <c r="V44" s="19">
        <v>0</v>
      </c>
      <c r="W44" s="19">
        <f>2</f>
        <v>2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4775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3196</v>
      </c>
      <c r="AN44" s="19">
        <v>0</v>
      </c>
      <c r="AO44" s="19">
        <v>0</v>
      </c>
      <c r="AP44" s="19">
        <v>0</v>
      </c>
      <c r="AQ44" s="19">
        <v>0</v>
      </c>
      <c r="AR44" s="19">
        <v>0</v>
      </c>
      <c r="AS44" s="19">
        <v>0</v>
      </c>
      <c r="AT44" s="19">
        <v>0</v>
      </c>
      <c r="AU44" s="19">
        <v>891</v>
      </c>
      <c r="AV44" s="19">
        <v>0</v>
      </c>
      <c r="AW44" s="19">
        <v>0</v>
      </c>
      <c r="AX44" s="19">
        <v>0</v>
      </c>
      <c r="AY44" s="19">
        <v>0</v>
      </c>
      <c r="AZ44" s="19">
        <f>T44+AB44+AJ44+AR44</f>
        <v>0</v>
      </c>
      <c r="BA44" s="19">
        <f t="shared" ref="BA44:BC44" si="39">U44+AC44+AK44+AS44</f>
        <v>0</v>
      </c>
      <c r="BB44" s="19">
        <f t="shared" si="39"/>
        <v>0</v>
      </c>
      <c r="BC44" s="19">
        <f t="shared" si="39"/>
        <v>8864</v>
      </c>
      <c r="BD44" s="19">
        <f>X44+AF44+AN44+AV44</f>
        <v>0</v>
      </c>
      <c r="BE44" s="19">
        <f t="shared" ref="BE44:BG44" si="40">Y44+AG44+AO44+AW44</f>
        <v>0</v>
      </c>
      <c r="BF44" s="19">
        <f t="shared" si="40"/>
        <v>0</v>
      </c>
      <c r="BG44" s="19">
        <f t="shared" si="40"/>
        <v>0</v>
      </c>
      <c r="BH44" s="22" t="s">
        <v>72</v>
      </c>
    </row>
    <row r="45" spans="1:60" s="2" customFormat="1" ht="31.5">
      <c r="A45" s="19"/>
      <c r="B45" s="7" t="s">
        <v>129</v>
      </c>
      <c r="C45" s="23"/>
      <c r="D45" s="19">
        <f t="shared" ref="D45:D48" si="41">T45+AB45+AJ45+AR45</f>
        <v>0</v>
      </c>
      <c r="E45" s="19">
        <f t="shared" ref="E45:E48" si="42">U45+AC45+AK45+AS45</f>
        <v>0</v>
      </c>
      <c r="F45" s="19">
        <f t="shared" ref="F45:F48" si="43">V45+AD45+AL45+AT45</f>
        <v>0</v>
      </c>
      <c r="G45" s="19">
        <f>W45+AE45+AM45+AU45</f>
        <v>912</v>
      </c>
      <c r="H45" s="19" t="s">
        <v>72</v>
      </c>
      <c r="I45" s="19" t="s">
        <v>72</v>
      </c>
      <c r="J45" s="19" t="s">
        <v>72</v>
      </c>
      <c r="K45" s="19" t="s">
        <v>72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2</v>
      </c>
      <c r="T45" s="19">
        <v>0</v>
      </c>
      <c r="U45" s="19">
        <v>0</v>
      </c>
      <c r="V45" s="19">
        <v>0</v>
      </c>
      <c r="W45" s="19">
        <v>14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839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41</v>
      </c>
      <c r="AN45" s="19">
        <v>0</v>
      </c>
      <c r="AO45" s="19">
        <v>0</v>
      </c>
      <c r="AP45" s="19">
        <v>0</v>
      </c>
      <c r="AQ45" s="19">
        <v>0</v>
      </c>
      <c r="AR45" s="19">
        <v>0</v>
      </c>
      <c r="AS45" s="19">
        <v>0</v>
      </c>
      <c r="AT45" s="19">
        <v>0</v>
      </c>
      <c r="AU45" s="19">
        <v>18</v>
      </c>
      <c r="AV45" s="19">
        <v>0</v>
      </c>
      <c r="AW45" s="19">
        <v>0</v>
      </c>
      <c r="AX45" s="19">
        <v>0</v>
      </c>
      <c r="AY45" s="19">
        <v>0</v>
      </c>
      <c r="AZ45" s="19">
        <f t="shared" ref="AZ45:AZ48" si="44">T45+AB45+AJ45+AR45</f>
        <v>0</v>
      </c>
      <c r="BA45" s="19">
        <f t="shared" ref="BA45:BA48" si="45">U45+AC45+AK45+AS45</f>
        <v>0</v>
      </c>
      <c r="BB45" s="19">
        <f t="shared" ref="BB45:BB48" si="46">V45+AD45+AL45+AT45</f>
        <v>0</v>
      </c>
      <c r="BC45" s="19">
        <f t="shared" ref="BC45:BC48" si="47">W45+AE45+AM45+AU45</f>
        <v>912</v>
      </c>
      <c r="BD45" s="19">
        <f t="shared" ref="BD45:BD48" si="48">X45+AF45+AN45+AV45</f>
        <v>0</v>
      </c>
      <c r="BE45" s="19">
        <f t="shared" ref="BE45:BE48" si="49">Y45+AG45+AO45+AW45</f>
        <v>0</v>
      </c>
      <c r="BF45" s="19">
        <f t="shared" ref="BF45:BF48" si="50">Z45+AH45+AP45+AX45</f>
        <v>0</v>
      </c>
      <c r="BG45" s="19">
        <f t="shared" ref="BG45:BG48" si="51">AA45+AI45+AQ45+AY45</f>
        <v>0</v>
      </c>
      <c r="BH45" s="22" t="s">
        <v>72</v>
      </c>
    </row>
    <row r="46" spans="1:60" s="2" customFormat="1" ht="31.5">
      <c r="A46" s="19"/>
      <c r="B46" s="7" t="s">
        <v>130</v>
      </c>
      <c r="C46" s="23"/>
      <c r="D46" s="19">
        <f t="shared" si="41"/>
        <v>0</v>
      </c>
      <c r="E46" s="19">
        <f t="shared" si="42"/>
        <v>0</v>
      </c>
      <c r="F46" s="19">
        <f t="shared" si="43"/>
        <v>0</v>
      </c>
      <c r="G46" s="19">
        <f t="shared" ref="G45:G48" si="52">W46+AE46+AM46+AU46</f>
        <v>1</v>
      </c>
      <c r="H46" s="19" t="s">
        <v>72</v>
      </c>
      <c r="I46" s="19" t="s">
        <v>72</v>
      </c>
      <c r="J46" s="19" t="s">
        <v>72</v>
      </c>
      <c r="K46" s="19" t="s">
        <v>72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1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19">
        <v>0</v>
      </c>
      <c r="AR46" s="19">
        <v>0</v>
      </c>
      <c r="AS46" s="19">
        <v>0</v>
      </c>
      <c r="AT46" s="19">
        <v>0</v>
      </c>
      <c r="AU46" s="19">
        <v>0</v>
      </c>
      <c r="AV46" s="19">
        <v>0</v>
      </c>
      <c r="AW46" s="19">
        <v>0</v>
      </c>
      <c r="AX46" s="19">
        <v>0</v>
      </c>
      <c r="AY46" s="19">
        <v>0</v>
      </c>
      <c r="AZ46" s="19">
        <f t="shared" si="44"/>
        <v>0</v>
      </c>
      <c r="BA46" s="19">
        <f t="shared" si="45"/>
        <v>0</v>
      </c>
      <c r="BB46" s="19">
        <f t="shared" si="46"/>
        <v>0</v>
      </c>
      <c r="BC46" s="19">
        <f t="shared" si="47"/>
        <v>1</v>
      </c>
      <c r="BD46" s="19">
        <f t="shared" si="48"/>
        <v>0</v>
      </c>
      <c r="BE46" s="19">
        <f t="shared" si="49"/>
        <v>0</v>
      </c>
      <c r="BF46" s="19">
        <f t="shared" si="50"/>
        <v>0</v>
      </c>
      <c r="BG46" s="19">
        <f t="shared" si="51"/>
        <v>0</v>
      </c>
      <c r="BH46" s="22" t="s">
        <v>72</v>
      </c>
    </row>
    <row r="47" spans="1:60" s="2" customFormat="1" ht="63">
      <c r="A47" s="19"/>
      <c r="B47" s="7" t="s">
        <v>131</v>
      </c>
      <c r="C47" s="23"/>
      <c r="D47" s="19">
        <f t="shared" si="41"/>
        <v>0</v>
      </c>
      <c r="E47" s="19">
        <f t="shared" si="42"/>
        <v>0</v>
      </c>
      <c r="F47" s="19">
        <f t="shared" si="43"/>
        <v>0</v>
      </c>
      <c r="G47" s="19">
        <f t="shared" si="52"/>
        <v>1</v>
      </c>
      <c r="H47" s="19" t="s">
        <v>72</v>
      </c>
      <c r="I47" s="19" t="s">
        <v>72</v>
      </c>
      <c r="J47" s="19" t="s">
        <v>72</v>
      </c>
      <c r="K47" s="19" t="s">
        <v>72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1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19">
        <v>0</v>
      </c>
      <c r="AR47" s="19">
        <v>0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19">
        <v>0</v>
      </c>
      <c r="AY47" s="19">
        <v>0</v>
      </c>
      <c r="AZ47" s="19">
        <f t="shared" ref="AZ47" si="53">T47+AB47+AJ47+AR47</f>
        <v>0</v>
      </c>
      <c r="BA47" s="19">
        <f t="shared" ref="BA47" si="54">U47+AC47+AK47+AS47</f>
        <v>0</v>
      </c>
      <c r="BB47" s="19">
        <f t="shared" ref="BB47" si="55">V47+AD47+AL47+AT47</f>
        <v>0</v>
      </c>
      <c r="BC47" s="19">
        <f t="shared" ref="BC47" si="56">W47+AE47+AM47+AU47</f>
        <v>1</v>
      </c>
      <c r="BD47" s="19">
        <f t="shared" ref="BD47" si="57">X47+AF47+AN47+AV47</f>
        <v>0</v>
      </c>
      <c r="BE47" s="19">
        <f t="shared" ref="BE47" si="58">Y47+AG47+AO47+AW47</f>
        <v>0</v>
      </c>
      <c r="BF47" s="19">
        <f t="shared" ref="BF47" si="59">Z47+AH47+AP47+AX47</f>
        <v>0</v>
      </c>
      <c r="BG47" s="19">
        <f t="shared" ref="BG47" si="60">AA47+AI47+AQ47+AY47</f>
        <v>0</v>
      </c>
      <c r="BH47" s="22" t="s">
        <v>72</v>
      </c>
    </row>
    <row r="48" spans="1:60" s="2" customFormat="1">
      <c r="A48" s="19"/>
      <c r="B48" s="7" t="s">
        <v>147</v>
      </c>
      <c r="C48" s="23"/>
      <c r="D48" s="19">
        <f t="shared" si="41"/>
        <v>0</v>
      </c>
      <c r="E48" s="19">
        <f t="shared" si="42"/>
        <v>0</v>
      </c>
      <c r="F48" s="19">
        <f t="shared" si="43"/>
        <v>0</v>
      </c>
      <c r="G48" s="19">
        <f t="shared" si="52"/>
        <v>2</v>
      </c>
      <c r="H48" s="19" t="s">
        <v>72</v>
      </c>
      <c r="I48" s="19" t="s">
        <v>72</v>
      </c>
      <c r="J48" s="19" t="s">
        <v>72</v>
      </c>
      <c r="K48" s="19" t="s">
        <v>72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1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1</v>
      </c>
      <c r="AN48" s="19">
        <v>0</v>
      </c>
      <c r="AO48" s="19">
        <v>0</v>
      </c>
      <c r="AP48" s="19">
        <v>0</v>
      </c>
      <c r="AQ48" s="19">
        <v>0</v>
      </c>
      <c r="AR48" s="19">
        <v>0</v>
      </c>
      <c r="AS48" s="19">
        <v>0</v>
      </c>
      <c r="AT48" s="19">
        <v>0</v>
      </c>
      <c r="AU48" s="19">
        <v>0</v>
      </c>
      <c r="AV48" s="19">
        <v>0</v>
      </c>
      <c r="AW48" s="19">
        <v>0</v>
      </c>
      <c r="AX48" s="19">
        <v>0</v>
      </c>
      <c r="AY48" s="19">
        <v>0</v>
      </c>
      <c r="AZ48" s="19">
        <f t="shared" si="44"/>
        <v>0</v>
      </c>
      <c r="BA48" s="19">
        <f t="shared" si="45"/>
        <v>0</v>
      </c>
      <c r="BB48" s="19">
        <f t="shared" si="46"/>
        <v>0</v>
      </c>
      <c r="BC48" s="19">
        <f t="shared" si="47"/>
        <v>2</v>
      </c>
      <c r="BD48" s="19">
        <f t="shared" si="48"/>
        <v>0</v>
      </c>
      <c r="BE48" s="19">
        <f t="shared" si="49"/>
        <v>0</v>
      </c>
      <c r="BF48" s="19">
        <f t="shared" si="50"/>
        <v>0</v>
      </c>
      <c r="BG48" s="19">
        <f t="shared" si="51"/>
        <v>0</v>
      </c>
      <c r="BH48" s="22" t="s">
        <v>72</v>
      </c>
    </row>
    <row r="49" spans="1:60" s="2" customFormat="1" ht="47.25">
      <c r="A49" s="19" t="s">
        <v>116</v>
      </c>
      <c r="B49" s="42" t="s">
        <v>117</v>
      </c>
      <c r="C49" s="23" t="s">
        <v>146</v>
      </c>
      <c r="D49" s="19" t="s">
        <v>72</v>
      </c>
      <c r="E49" s="19" t="s">
        <v>72</v>
      </c>
      <c r="F49" s="19" t="s">
        <v>72</v>
      </c>
      <c r="G49" s="19" t="s">
        <v>72</v>
      </c>
      <c r="H49" s="19" t="s">
        <v>72</v>
      </c>
      <c r="I49" s="19" t="s">
        <v>72</v>
      </c>
      <c r="J49" s="19" t="s">
        <v>72</v>
      </c>
      <c r="K49" s="19" t="s">
        <v>72</v>
      </c>
      <c r="L49" s="19" t="s">
        <v>72</v>
      </c>
      <c r="M49" s="19" t="s">
        <v>72</v>
      </c>
      <c r="N49" s="19" t="s">
        <v>72</v>
      </c>
      <c r="O49" s="19" t="s">
        <v>72</v>
      </c>
      <c r="P49" s="19" t="s">
        <v>72</v>
      </c>
      <c r="Q49" s="19" t="s">
        <v>72</v>
      </c>
      <c r="R49" s="19" t="s">
        <v>72</v>
      </c>
      <c r="S49" s="19" t="s">
        <v>72</v>
      </c>
      <c r="T49" s="19" t="s">
        <v>72</v>
      </c>
      <c r="U49" s="19" t="s">
        <v>72</v>
      </c>
      <c r="V49" s="19" t="s">
        <v>72</v>
      </c>
      <c r="W49" s="19" t="s">
        <v>72</v>
      </c>
      <c r="X49" s="19" t="s">
        <v>72</v>
      </c>
      <c r="Y49" s="19" t="s">
        <v>72</v>
      </c>
      <c r="Z49" s="19" t="s">
        <v>72</v>
      </c>
      <c r="AA49" s="19" t="s">
        <v>72</v>
      </c>
      <c r="AB49" s="19" t="s">
        <v>72</v>
      </c>
      <c r="AC49" s="19" t="s">
        <v>72</v>
      </c>
      <c r="AD49" s="19" t="s">
        <v>72</v>
      </c>
      <c r="AE49" s="19" t="s">
        <v>72</v>
      </c>
      <c r="AF49" s="19" t="s">
        <v>72</v>
      </c>
      <c r="AG49" s="19" t="s">
        <v>72</v>
      </c>
      <c r="AH49" s="19" t="s">
        <v>72</v>
      </c>
      <c r="AI49" s="19" t="s">
        <v>72</v>
      </c>
      <c r="AJ49" s="19" t="s">
        <v>72</v>
      </c>
      <c r="AK49" s="19" t="s">
        <v>72</v>
      </c>
      <c r="AL49" s="19" t="s">
        <v>72</v>
      </c>
      <c r="AM49" s="19" t="s">
        <v>72</v>
      </c>
      <c r="AN49" s="19" t="s">
        <v>72</v>
      </c>
      <c r="AO49" s="19" t="s">
        <v>72</v>
      </c>
      <c r="AP49" s="19" t="s">
        <v>72</v>
      </c>
      <c r="AQ49" s="19" t="s">
        <v>72</v>
      </c>
      <c r="AR49" s="19" t="s">
        <v>72</v>
      </c>
      <c r="AS49" s="19" t="s">
        <v>72</v>
      </c>
      <c r="AT49" s="19" t="s">
        <v>72</v>
      </c>
      <c r="AU49" s="19" t="s">
        <v>72</v>
      </c>
      <c r="AV49" s="19" t="s">
        <v>72</v>
      </c>
      <c r="AW49" s="19" t="s">
        <v>72</v>
      </c>
      <c r="AX49" s="19" t="s">
        <v>72</v>
      </c>
      <c r="AY49" s="19" t="s">
        <v>72</v>
      </c>
      <c r="AZ49" s="19" t="s">
        <v>72</v>
      </c>
      <c r="BA49" s="19" t="s">
        <v>72</v>
      </c>
      <c r="BB49" s="19" t="s">
        <v>72</v>
      </c>
      <c r="BC49" s="19" t="s">
        <v>72</v>
      </c>
      <c r="BD49" s="19" t="s">
        <v>72</v>
      </c>
      <c r="BE49" s="19" t="s">
        <v>72</v>
      </c>
      <c r="BF49" s="19" t="s">
        <v>72</v>
      </c>
      <c r="BG49" s="19" t="s">
        <v>72</v>
      </c>
      <c r="BH49" s="22" t="s">
        <v>72</v>
      </c>
    </row>
    <row r="50" spans="1:60" s="2" customFormat="1" ht="63">
      <c r="A50" s="19" t="s">
        <v>118</v>
      </c>
      <c r="B50" s="42" t="s">
        <v>119</v>
      </c>
      <c r="C50" s="23" t="s">
        <v>146</v>
      </c>
      <c r="D50" s="19" t="s">
        <v>72</v>
      </c>
      <c r="E50" s="19" t="s">
        <v>72</v>
      </c>
      <c r="F50" s="19" t="s">
        <v>72</v>
      </c>
      <c r="G50" s="19" t="s">
        <v>72</v>
      </c>
      <c r="H50" s="19" t="s">
        <v>72</v>
      </c>
      <c r="I50" s="19" t="s">
        <v>72</v>
      </c>
      <c r="J50" s="19" t="s">
        <v>72</v>
      </c>
      <c r="K50" s="19" t="s">
        <v>72</v>
      </c>
      <c r="L50" s="19" t="s">
        <v>72</v>
      </c>
      <c r="M50" s="19" t="s">
        <v>72</v>
      </c>
      <c r="N50" s="19" t="s">
        <v>72</v>
      </c>
      <c r="O50" s="19" t="s">
        <v>72</v>
      </c>
      <c r="P50" s="19" t="s">
        <v>72</v>
      </c>
      <c r="Q50" s="19" t="s">
        <v>72</v>
      </c>
      <c r="R50" s="19" t="s">
        <v>72</v>
      </c>
      <c r="S50" s="19" t="s">
        <v>72</v>
      </c>
      <c r="T50" s="19" t="s">
        <v>72</v>
      </c>
      <c r="U50" s="19" t="s">
        <v>72</v>
      </c>
      <c r="V50" s="19" t="s">
        <v>72</v>
      </c>
      <c r="W50" s="19" t="s">
        <v>72</v>
      </c>
      <c r="X50" s="19" t="s">
        <v>72</v>
      </c>
      <c r="Y50" s="19" t="s">
        <v>72</v>
      </c>
      <c r="Z50" s="19" t="s">
        <v>72</v>
      </c>
      <c r="AA50" s="19" t="s">
        <v>72</v>
      </c>
      <c r="AB50" s="19" t="s">
        <v>72</v>
      </c>
      <c r="AC50" s="19" t="s">
        <v>72</v>
      </c>
      <c r="AD50" s="19" t="s">
        <v>72</v>
      </c>
      <c r="AE50" s="19" t="s">
        <v>72</v>
      </c>
      <c r="AF50" s="19" t="s">
        <v>72</v>
      </c>
      <c r="AG50" s="19" t="s">
        <v>72</v>
      </c>
      <c r="AH50" s="19" t="s">
        <v>72</v>
      </c>
      <c r="AI50" s="19" t="s">
        <v>72</v>
      </c>
      <c r="AJ50" s="19" t="s">
        <v>72</v>
      </c>
      <c r="AK50" s="19" t="s">
        <v>72</v>
      </c>
      <c r="AL50" s="19" t="s">
        <v>72</v>
      </c>
      <c r="AM50" s="19" t="s">
        <v>72</v>
      </c>
      <c r="AN50" s="19" t="s">
        <v>72</v>
      </c>
      <c r="AO50" s="19" t="s">
        <v>72</v>
      </c>
      <c r="AP50" s="19" t="s">
        <v>72</v>
      </c>
      <c r="AQ50" s="19" t="s">
        <v>72</v>
      </c>
      <c r="AR50" s="19" t="s">
        <v>72</v>
      </c>
      <c r="AS50" s="19" t="s">
        <v>72</v>
      </c>
      <c r="AT50" s="19" t="s">
        <v>72</v>
      </c>
      <c r="AU50" s="19" t="s">
        <v>72</v>
      </c>
      <c r="AV50" s="19" t="s">
        <v>72</v>
      </c>
      <c r="AW50" s="19" t="s">
        <v>72</v>
      </c>
      <c r="AX50" s="19" t="s">
        <v>72</v>
      </c>
      <c r="AY50" s="19" t="s">
        <v>72</v>
      </c>
      <c r="AZ50" s="19" t="s">
        <v>72</v>
      </c>
      <c r="BA50" s="19" t="s">
        <v>72</v>
      </c>
      <c r="BB50" s="19" t="s">
        <v>72</v>
      </c>
      <c r="BC50" s="19" t="s">
        <v>72</v>
      </c>
      <c r="BD50" s="19" t="s">
        <v>72</v>
      </c>
      <c r="BE50" s="19" t="s">
        <v>72</v>
      </c>
      <c r="BF50" s="19" t="s">
        <v>72</v>
      </c>
      <c r="BG50" s="19" t="s">
        <v>72</v>
      </c>
      <c r="BH50" s="22" t="s">
        <v>72</v>
      </c>
    </row>
    <row r="51" spans="1:60" s="2" customFormat="1" ht="51" customHeight="1">
      <c r="A51" s="19" t="s">
        <v>120</v>
      </c>
      <c r="B51" s="42" t="s">
        <v>121</v>
      </c>
      <c r="C51" s="23" t="s">
        <v>146</v>
      </c>
      <c r="D51" s="19" t="s">
        <v>72</v>
      </c>
      <c r="E51" s="19" t="s">
        <v>72</v>
      </c>
      <c r="F51" s="19" t="s">
        <v>72</v>
      </c>
      <c r="G51" s="19" t="s">
        <v>72</v>
      </c>
      <c r="H51" s="19" t="s">
        <v>72</v>
      </c>
      <c r="I51" s="19" t="s">
        <v>72</v>
      </c>
      <c r="J51" s="19" t="s">
        <v>72</v>
      </c>
      <c r="K51" s="19" t="s">
        <v>72</v>
      </c>
      <c r="L51" s="19" t="s">
        <v>72</v>
      </c>
      <c r="M51" s="19" t="s">
        <v>72</v>
      </c>
      <c r="N51" s="19" t="s">
        <v>72</v>
      </c>
      <c r="O51" s="19" t="s">
        <v>72</v>
      </c>
      <c r="P51" s="19" t="s">
        <v>72</v>
      </c>
      <c r="Q51" s="19" t="s">
        <v>72</v>
      </c>
      <c r="R51" s="19" t="s">
        <v>72</v>
      </c>
      <c r="S51" s="19" t="s">
        <v>72</v>
      </c>
      <c r="T51" s="19" t="s">
        <v>72</v>
      </c>
      <c r="U51" s="19" t="s">
        <v>72</v>
      </c>
      <c r="V51" s="19" t="s">
        <v>72</v>
      </c>
      <c r="W51" s="19" t="s">
        <v>72</v>
      </c>
      <c r="X51" s="19" t="s">
        <v>72</v>
      </c>
      <c r="Y51" s="19" t="s">
        <v>72</v>
      </c>
      <c r="Z51" s="19" t="s">
        <v>72</v>
      </c>
      <c r="AA51" s="19" t="s">
        <v>72</v>
      </c>
      <c r="AB51" s="19" t="s">
        <v>72</v>
      </c>
      <c r="AC51" s="19" t="s">
        <v>72</v>
      </c>
      <c r="AD51" s="19" t="s">
        <v>72</v>
      </c>
      <c r="AE51" s="19" t="s">
        <v>72</v>
      </c>
      <c r="AF51" s="19" t="s">
        <v>72</v>
      </c>
      <c r="AG51" s="19" t="s">
        <v>72</v>
      </c>
      <c r="AH51" s="19" t="s">
        <v>72</v>
      </c>
      <c r="AI51" s="19" t="s">
        <v>72</v>
      </c>
      <c r="AJ51" s="19" t="s">
        <v>72</v>
      </c>
      <c r="AK51" s="19" t="s">
        <v>72</v>
      </c>
      <c r="AL51" s="19" t="s">
        <v>72</v>
      </c>
      <c r="AM51" s="19" t="s">
        <v>72</v>
      </c>
      <c r="AN51" s="19" t="s">
        <v>72</v>
      </c>
      <c r="AO51" s="19" t="s">
        <v>72</v>
      </c>
      <c r="AP51" s="19" t="s">
        <v>72</v>
      </c>
      <c r="AQ51" s="19" t="s">
        <v>72</v>
      </c>
      <c r="AR51" s="19" t="s">
        <v>72</v>
      </c>
      <c r="AS51" s="19" t="s">
        <v>72</v>
      </c>
      <c r="AT51" s="19" t="s">
        <v>72</v>
      </c>
      <c r="AU51" s="19" t="s">
        <v>72</v>
      </c>
      <c r="AV51" s="19" t="s">
        <v>72</v>
      </c>
      <c r="AW51" s="19" t="s">
        <v>72</v>
      </c>
      <c r="AX51" s="19" t="s">
        <v>72</v>
      </c>
      <c r="AY51" s="19" t="s">
        <v>72</v>
      </c>
      <c r="AZ51" s="19" t="s">
        <v>72</v>
      </c>
      <c r="BA51" s="19" t="s">
        <v>72</v>
      </c>
      <c r="BB51" s="19" t="s">
        <v>72</v>
      </c>
      <c r="BC51" s="19" t="s">
        <v>72</v>
      </c>
      <c r="BD51" s="19" t="s">
        <v>72</v>
      </c>
      <c r="BE51" s="19" t="s">
        <v>72</v>
      </c>
      <c r="BF51" s="19" t="s">
        <v>72</v>
      </c>
      <c r="BG51" s="19" t="s">
        <v>72</v>
      </c>
      <c r="BH51" s="22" t="s">
        <v>72</v>
      </c>
    </row>
    <row r="52" spans="1:60" s="2" customFormat="1" ht="69" customHeight="1">
      <c r="A52" s="43" t="s">
        <v>122</v>
      </c>
      <c r="B52" s="44" t="s">
        <v>78</v>
      </c>
      <c r="C52" s="23" t="s">
        <v>146</v>
      </c>
      <c r="D52" s="19" t="s">
        <v>72</v>
      </c>
      <c r="E52" s="19" t="s">
        <v>72</v>
      </c>
      <c r="F52" s="19" t="s">
        <v>72</v>
      </c>
      <c r="G52" s="19" t="s">
        <v>72</v>
      </c>
      <c r="H52" s="19" t="s">
        <v>72</v>
      </c>
      <c r="I52" s="19" t="s">
        <v>72</v>
      </c>
      <c r="J52" s="19" t="s">
        <v>72</v>
      </c>
      <c r="K52" s="19" t="s">
        <v>72</v>
      </c>
      <c r="L52" s="19" t="s">
        <v>72</v>
      </c>
      <c r="M52" s="19" t="s">
        <v>72</v>
      </c>
      <c r="N52" s="19" t="s">
        <v>72</v>
      </c>
      <c r="O52" s="19" t="s">
        <v>72</v>
      </c>
      <c r="P52" s="19" t="s">
        <v>72</v>
      </c>
      <c r="Q52" s="19" t="s">
        <v>72</v>
      </c>
      <c r="R52" s="19" t="s">
        <v>72</v>
      </c>
      <c r="S52" s="19" t="s">
        <v>72</v>
      </c>
      <c r="T52" s="19" t="s">
        <v>72</v>
      </c>
      <c r="U52" s="19" t="s">
        <v>72</v>
      </c>
      <c r="V52" s="19" t="s">
        <v>72</v>
      </c>
      <c r="W52" s="19" t="s">
        <v>72</v>
      </c>
      <c r="X52" s="19" t="s">
        <v>72</v>
      </c>
      <c r="Y52" s="19" t="s">
        <v>72</v>
      </c>
      <c r="Z52" s="19" t="s">
        <v>72</v>
      </c>
      <c r="AA52" s="19" t="s">
        <v>72</v>
      </c>
      <c r="AB52" s="19" t="s">
        <v>72</v>
      </c>
      <c r="AC52" s="19" t="s">
        <v>72</v>
      </c>
      <c r="AD52" s="19" t="s">
        <v>72</v>
      </c>
      <c r="AE52" s="19" t="s">
        <v>72</v>
      </c>
      <c r="AF52" s="19" t="s">
        <v>72</v>
      </c>
      <c r="AG52" s="19" t="s">
        <v>72</v>
      </c>
      <c r="AH52" s="19" t="s">
        <v>72</v>
      </c>
      <c r="AI52" s="19" t="s">
        <v>72</v>
      </c>
      <c r="AJ52" s="19" t="s">
        <v>72</v>
      </c>
      <c r="AK52" s="19" t="s">
        <v>72</v>
      </c>
      <c r="AL52" s="19" t="s">
        <v>72</v>
      </c>
      <c r="AM52" s="19" t="s">
        <v>72</v>
      </c>
      <c r="AN52" s="19" t="s">
        <v>72</v>
      </c>
      <c r="AO52" s="19" t="s">
        <v>72</v>
      </c>
      <c r="AP52" s="19" t="s">
        <v>72</v>
      </c>
      <c r="AQ52" s="19" t="s">
        <v>72</v>
      </c>
      <c r="AR52" s="19" t="s">
        <v>72</v>
      </c>
      <c r="AS52" s="19" t="s">
        <v>72</v>
      </c>
      <c r="AT52" s="19" t="s">
        <v>72</v>
      </c>
      <c r="AU52" s="19" t="s">
        <v>72</v>
      </c>
      <c r="AV52" s="19" t="s">
        <v>72</v>
      </c>
      <c r="AW52" s="19" t="s">
        <v>72</v>
      </c>
      <c r="AX52" s="19" t="s">
        <v>72</v>
      </c>
      <c r="AY52" s="19" t="s">
        <v>72</v>
      </c>
      <c r="AZ52" s="19" t="s">
        <v>72</v>
      </c>
      <c r="BA52" s="19" t="s">
        <v>72</v>
      </c>
      <c r="BB52" s="19" t="s">
        <v>72</v>
      </c>
      <c r="BC52" s="19" t="s">
        <v>72</v>
      </c>
      <c r="BD52" s="19" t="s">
        <v>72</v>
      </c>
      <c r="BE52" s="19" t="s">
        <v>72</v>
      </c>
      <c r="BF52" s="19" t="s">
        <v>72</v>
      </c>
      <c r="BG52" s="19" t="s">
        <v>72</v>
      </c>
      <c r="BH52" s="22" t="s">
        <v>72</v>
      </c>
    </row>
    <row r="53" spans="1:60" s="2" customFormat="1" ht="31.5">
      <c r="A53" s="43" t="s">
        <v>123</v>
      </c>
      <c r="B53" s="44" t="s">
        <v>80</v>
      </c>
      <c r="C53" s="22" t="s">
        <v>145</v>
      </c>
      <c r="D53" s="19">
        <f>D54</f>
        <v>0</v>
      </c>
      <c r="E53" s="19">
        <f t="shared" ref="E53:G53" si="61">E54</f>
        <v>0</v>
      </c>
      <c r="F53" s="19">
        <f t="shared" si="61"/>
        <v>0</v>
      </c>
      <c r="G53" s="19">
        <f t="shared" si="61"/>
        <v>2</v>
      </c>
      <c r="H53" s="19" t="s">
        <v>72</v>
      </c>
      <c r="I53" s="19" t="s">
        <v>72</v>
      </c>
      <c r="J53" s="19" t="s">
        <v>72</v>
      </c>
      <c r="K53" s="19" t="s">
        <v>72</v>
      </c>
      <c r="L53" s="19">
        <f>SUM(L54:L54)</f>
        <v>0</v>
      </c>
      <c r="M53" s="19">
        <f>SUM(M54:M54)</f>
        <v>0</v>
      </c>
      <c r="N53" s="19">
        <f>SUM(N54:N54)</f>
        <v>0</v>
      </c>
      <c r="O53" s="19">
        <f>SUM(O54:O54)</f>
        <v>0</v>
      </c>
      <c r="P53" s="19">
        <f>SUM(P54:P54)</f>
        <v>0</v>
      </c>
      <c r="Q53" s="19">
        <f>SUM(Q54:Q54)</f>
        <v>0</v>
      </c>
      <c r="R53" s="19">
        <f>SUM(R54:R54)</f>
        <v>0</v>
      </c>
      <c r="S53" s="19">
        <f>SUM(S54:S54)</f>
        <v>0</v>
      </c>
      <c r="T53" s="19">
        <f>SUM(T54:T54)</f>
        <v>0</v>
      </c>
      <c r="U53" s="19">
        <f>SUM(U54:U54)</f>
        <v>0</v>
      </c>
      <c r="V53" s="19">
        <f>SUM(V54:V54)</f>
        <v>0</v>
      </c>
      <c r="W53" s="19">
        <f>SUM(W54:W54)</f>
        <v>0</v>
      </c>
      <c r="X53" s="19">
        <f>SUM(X54:X54)</f>
        <v>0</v>
      </c>
      <c r="Y53" s="19">
        <f>SUM(Y54:Y54)</f>
        <v>0</v>
      </c>
      <c r="Z53" s="19">
        <f>SUM(Z54:Z54)</f>
        <v>0</v>
      </c>
      <c r="AA53" s="19">
        <f>SUM(AA54:AA54)</f>
        <v>0</v>
      </c>
      <c r="AB53" s="19">
        <f>SUM(AB54:AB54)</f>
        <v>0</v>
      </c>
      <c r="AC53" s="19">
        <f>SUM(AC54:AC54)</f>
        <v>0</v>
      </c>
      <c r="AD53" s="19">
        <f>SUM(AD54:AD54)</f>
        <v>0</v>
      </c>
      <c r="AE53" s="19">
        <f>SUM(AE54:AE54)</f>
        <v>2</v>
      </c>
      <c r="AF53" s="19">
        <f>SUM(AF54:AF54)</f>
        <v>0</v>
      </c>
      <c r="AG53" s="19">
        <f>SUM(AG54:AG54)</f>
        <v>0</v>
      </c>
      <c r="AH53" s="19">
        <f>SUM(AH54:AH54)</f>
        <v>0</v>
      </c>
      <c r="AI53" s="19">
        <f>SUM(AI54:AI54)</f>
        <v>0</v>
      </c>
      <c r="AJ53" s="19">
        <f>SUM(AJ54:AJ54)</f>
        <v>0</v>
      </c>
      <c r="AK53" s="19">
        <f>SUM(AK54:AK54)</f>
        <v>0</v>
      </c>
      <c r="AL53" s="19">
        <f>SUM(AL54:AL54)</f>
        <v>0</v>
      </c>
      <c r="AM53" s="19">
        <f>SUM(AM54:AM54)</f>
        <v>0</v>
      </c>
      <c r="AN53" s="19">
        <f>SUM(AN54:AN54)</f>
        <v>0</v>
      </c>
      <c r="AO53" s="19">
        <f>SUM(AO54:AO54)</f>
        <v>0</v>
      </c>
      <c r="AP53" s="19">
        <f>SUM(AP54:AP54)</f>
        <v>0</v>
      </c>
      <c r="AQ53" s="19">
        <f>SUM(AQ54:AQ54)</f>
        <v>0</v>
      </c>
      <c r="AR53" s="19">
        <f>SUM(AR54:AR54)</f>
        <v>0</v>
      </c>
      <c r="AS53" s="19">
        <f>SUM(AS54:AS54)</f>
        <v>0</v>
      </c>
      <c r="AT53" s="19">
        <f>SUM(AT54:AT54)</f>
        <v>0</v>
      </c>
      <c r="AU53" s="19">
        <f>SUM(AU54:AU54)</f>
        <v>0</v>
      </c>
      <c r="AV53" s="19">
        <f>SUM(AV54:AV54)</f>
        <v>0</v>
      </c>
      <c r="AW53" s="19">
        <f>SUM(AW54:AW54)</f>
        <v>0</v>
      </c>
      <c r="AX53" s="19">
        <f>SUM(AX54:AX54)</f>
        <v>0</v>
      </c>
      <c r="AY53" s="19">
        <f>SUM(AY54:AY54)</f>
        <v>0</v>
      </c>
      <c r="AZ53" s="19">
        <f>SUM(AZ54:AZ54)</f>
        <v>0</v>
      </c>
      <c r="BA53" s="19">
        <f>SUM(BA54:BA54)</f>
        <v>0</v>
      </c>
      <c r="BB53" s="19">
        <f>SUM(BB54:BB54)</f>
        <v>0</v>
      </c>
      <c r="BC53" s="19">
        <f>SUM(BC54:BC54)</f>
        <v>2</v>
      </c>
      <c r="BD53" s="19">
        <f>SUM(BD54:BD54)</f>
        <v>0</v>
      </c>
      <c r="BE53" s="19">
        <f>SUM(BE54:BE54)</f>
        <v>0</v>
      </c>
      <c r="BF53" s="19">
        <f>SUM(BF54:BF54)</f>
        <v>0</v>
      </c>
      <c r="BG53" s="19">
        <f>SUM(BG54:BG54)</f>
        <v>0</v>
      </c>
      <c r="BH53" s="22" t="s">
        <v>72</v>
      </c>
    </row>
    <row r="54" spans="1:60" s="2" customFormat="1" ht="47.25">
      <c r="A54" s="19"/>
      <c r="B54" s="7" t="s">
        <v>148</v>
      </c>
      <c r="C54" s="22"/>
      <c r="D54" s="19">
        <f t="shared" ref="D54" si="62">T54+AB54+AJ54+AR54</f>
        <v>0</v>
      </c>
      <c r="E54" s="19">
        <f t="shared" ref="E54" si="63">U54+AC54+AK54+AS54</f>
        <v>0</v>
      </c>
      <c r="F54" s="19">
        <f t="shared" ref="F54" si="64">V54+AD54+AL54+AT54</f>
        <v>0</v>
      </c>
      <c r="G54" s="19">
        <f t="shared" ref="G54" si="65">W54+AE54+AM54+AU54</f>
        <v>2</v>
      </c>
      <c r="H54" s="19" t="s">
        <v>72</v>
      </c>
      <c r="I54" s="19" t="s">
        <v>72</v>
      </c>
      <c r="J54" s="19" t="s">
        <v>72</v>
      </c>
      <c r="K54" s="19" t="s">
        <v>72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2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19">
        <v>0</v>
      </c>
      <c r="AR54" s="19">
        <v>0</v>
      </c>
      <c r="AS54" s="19">
        <v>0</v>
      </c>
      <c r="AT54" s="19">
        <v>0</v>
      </c>
      <c r="AU54" s="19">
        <v>0</v>
      </c>
      <c r="AV54" s="19">
        <v>0</v>
      </c>
      <c r="AW54" s="19">
        <v>0</v>
      </c>
      <c r="AX54" s="19">
        <v>0</v>
      </c>
      <c r="AY54" s="19">
        <v>0</v>
      </c>
      <c r="AZ54" s="19">
        <f t="shared" ref="AZ54" si="66">T54+AB54+AJ54</f>
        <v>0</v>
      </c>
      <c r="BA54" s="19">
        <f t="shared" ref="BA54" si="67">U54+AC54+AK54</f>
        <v>0</v>
      </c>
      <c r="BB54" s="19">
        <f t="shared" ref="BB54" si="68">V54+AD54+AL54</f>
        <v>0</v>
      </c>
      <c r="BC54" s="19">
        <f t="shared" ref="BC54" si="69">W54+AE54+AM54</f>
        <v>2</v>
      </c>
      <c r="BD54" s="19">
        <f t="shared" ref="BD54" si="70">X54+AF54+AN54</f>
        <v>0</v>
      </c>
      <c r="BE54" s="19">
        <f t="shared" ref="BE54" si="71">Y54+AG54+AO54</f>
        <v>0</v>
      </c>
      <c r="BF54" s="19">
        <f t="shared" ref="BF54" si="72">Z54+AH54+AP54</f>
        <v>0</v>
      </c>
      <c r="BG54" s="19">
        <f t="shared" ref="BG54" si="73">AA54+AI54+AQ54</f>
        <v>0</v>
      </c>
      <c r="BH54" s="22" t="s">
        <v>72</v>
      </c>
    </row>
    <row r="55" spans="1:60" s="2" customFormat="1">
      <c r="B55" s="45"/>
      <c r="BH55" s="17"/>
    </row>
    <row r="56" spans="1:60" s="2" customFormat="1">
      <c r="B56" s="45"/>
      <c r="BH56" s="17"/>
    </row>
    <row r="57" spans="1:60" s="2" customFormat="1">
      <c r="B57" s="45"/>
      <c r="BH57" s="17"/>
    </row>
    <row r="61" spans="1:60" ht="10.5" customHeight="1"/>
    <row r="62" spans="1:60" s="14" customFormat="1" ht="23.25" customHeight="1">
      <c r="I62" s="12" t="s">
        <v>133</v>
      </c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E62" s="14" t="s">
        <v>132</v>
      </c>
      <c r="BH62" s="46"/>
    </row>
  </sheetData>
  <mergeCells count="36">
    <mergeCell ref="BH14:BH17"/>
    <mergeCell ref="T15:AA15"/>
    <mergeCell ref="AB15:AI15"/>
    <mergeCell ref="AJ15:AQ15"/>
    <mergeCell ref="AZ15:BG15"/>
    <mergeCell ref="AB16:AE16"/>
    <mergeCell ref="AF16:AI16"/>
    <mergeCell ref="AJ16:AM16"/>
    <mergeCell ref="AN16:AQ16"/>
    <mergeCell ref="AZ16:BC16"/>
    <mergeCell ref="BD16:BG16"/>
    <mergeCell ref="T16:W16"/>
    <mergeCell ref="X16:AA16"/>
    <mergeCell ref="AR15:AY15"/>
    <mergeCell ref="AR16:AU16"/>
    <mergeCell ref="AV16:AY16"/>
    <mergeCell ref="A10:AI10"/>
    <mergeCell ref="A11:AI11"/>
    <mergeCell ref="A12:AI12"/>
    <mergeCell ref="A13:BG13"/>
    <mergeCell ref="A14:A17"/>
    <mergeCell ref="B14:B17"/>
    <mergeCell ref="C14:C17"/>
    <mergeCell ref="D14:K15"/>
    <mergeCell ref="L14:S15"/>
    <mergeCell ref="D16:G16"/>
    <mergeCell ref="H16:K16"/>
    <mergeCell ref="L16:O16"/>
    <mergeCell ref="P16:S16"/>
    <mergeCell ref="T14:BG14"/>
    <mergeCell ref="A9:AI9"/>
    <mergeCell ref="A4:AI4"/>
    <mergeCell ref="A5:AI5"/>
    <mergeCell ref="A6:AI6"/>
    <mergeCell ref="A7:AI7"/>
    <mergeCell ref="A8:AI8"/>
  </mergeCells>
  <pageMargins left="0.78740157480314965" right="0.39370078740157483" top="1.1811023622047243" bottom="0.78740157480314965" header="0.19685039370078741" footer="0.19685039370078741"/>
  <pageSetup paperSize="9" scale="26" fitToHeight="0" orientation="landscape" r:id="rId1"/>
  <rowBreaks count="1" manualBreakCount="1">
    <brk id="37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</vt:lpstr>
      <vt:lpstr>'форма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2024-03-04T06:23:24Z</cp:lastPrinted>
  <dcterms:created xsi:type="dcterms:W3CDTF">2021-11-26T10:59:52Z</dcterms:created>
  <dcterms:modified xsi:type="dcterms:W3CDTF">2024-04-18T10:40:16Z</dcterms:modified>
</cp:coreProperties>
</file>