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7960" windowHeight="11325"/>
  </bookViews>
  <sheets>
    <sheet name="менее 670 кВт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9" i="1"/>
  <c r="D25" l="1"/>
  <c r="D19" s="1"/>
  <c r="D11" s="1"/>
</calcChain>
</file>

<file path=xl/sharedStrings.xml><?xml version="1.0" encoding="utf-8"?>
<sst xmlns="http://schemas.openxmlformats.org/spreadsheetml/2006/main" count="74" uniqueCount="58">
  <si>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</si>
  <si>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</si>
  <si>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</si>
  <si>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</si>
  <si>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</si>
  <si>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</si>
  <si>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</si>
  <si>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Уровень напряжения</t>
  </si>
  <si>
    <t>ВН</t>
  </si>
  <si>
    <t>СН I</t>
  </si>
  <si>
    <t>СН II</t>
  </si>
  <si>
    <t>НН</t>
  </si>
  <si>
    <t>Предельный уровень нерегулируемых цен, руб./МВт.ч. без НДС</t>
  </si>
  <si>
    <t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</t>
  </si>
  <si>
    <t xml:space="preserve">1.3.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</si>
  <si>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а) средневзвешенная нерегулируемая цена на электрическую энергию на оптовом рынке, рублей/МВт∙ч</t>
  </si>
  <si>
    <t>б) средневзвешенная нерегулируемая цена на мощность на оптовом рынке, рублей/МВт</t>
  </si>
  <si>
    <t>в) 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</si>
  <si>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</si>
  <si>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</si>
  <si>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 - 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</si>
  <si>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</si>
  <si>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</si>
  <si>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</si>
  <si>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</si>
  <si>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</si>
  <si>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</si>
  <si>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 xml:space="preserve">ж) объем потребления мощности населением и приравненными к нему категориями потребителей, МВт </t>
  </si>
  <si>
    <t>з) 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</si>
  <si>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</si>
  <si>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 xml:space="preserve">   по ночной зоне суток, МВт∙ч</t>
  </si>
  <si>
    <t xml:space="preserve">   по полупиковой зоне суток, МВт∙ч</t>
  </si>
  <si>
    <t xml:space="preserve">   по пиковой зоне суток, МВт∙ч             </t>
  </si>
  <si>
    <t>для двух зон суток, МВт∙ч</t>
  </si>
  <si>
    <t>и) фактический объем потребления электрической энергии гарантирующим поставщиком на оптовом рынке, МВт∙ч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</si>
  <si>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</si>
  <si>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л) сумма объемов потребления электрической энергии потребителями (покупателями), осуществляющими расчеты по второй - шестой ценовым категориям, МВт∙ч</t>
  </si>
  <si>
    <t>по второй ценовой категории, МВтч</t>
  </si>
  <si>
    <t>по третьей ценовой категории, МВтч</t>
  </si>
  <si>
    <t>по четвертой ценовой категории, МВтч</t>
  </si>
  <si>
    <t>по пятой ценовой категории, МВтч</t>
  </si>
  <si>
    <t>по шестой ценовой категории, МВтч</t>
  </si>
  <si>
    <t>м) объем потребления электрической энергии населением и приравненными к нему категориями
потребителей, МВт∙ч</t>
  </si>
  <si>
    <t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</t>
  </si>
  <si>
    <t>2. Вторая ценовая категория</t>
  </si>
  <si>
    <t>2.1. Предельный уровень нерегулируемых цен для трех зон суток, руб./МВтч без НДС</t>
  </si>
  <si>
    <t>Зоны суток</t>
  </si>
  <si>
    <t>Ночная</t>
  </si>
  <si>
    <t>Полупиковая</t>
  </si>
  <si>
    <t>Пиковая</t>
  </si>
  <si>
    <t>2.2. Предельный уровень нерегулируемых цен для двух зон суток, руб./МВтч без НДС</t>
  </si>
  <si>
    <t>Дневная</t>
  </si>
  <si>
    <t>Июнь</t>
  </si>
  <si>
    <t>2024 год</t>
  </si>
  <si>
    <t>1752,68</t>
  </si>
  <si>
    <t>795151,04</t>
  </si>
  <si>
    <t>о) плата за услуги по управлению изменением режима потребления электрической энергии для потребителей, осуществляющих расчеты по первой и второй ценовым категориям, руб/МВт</t>
  </si>
  <si>
    <t>п) плата за услуги по управлению изменением режима потребления электрической энергии для потребителей, осуществляющих расчеты по третьей - шестой ценовым категориям, руб/МВт</t>
  </si>
</sst>
</file>

<file path=xl/styles.xml><?xml version="1.0" encoding="utf-8"?>
<styleSheet xmlns="http://schemas.openxmlformats.org/spreadsheetml/2006/main">
  <numFmts count="7">
    <numFmt numFmtId="164" formatCode="[$-419]mmmm;@"/>
    <numFmt numFmtId="165" formatCode="#,##0.000"/>
    <numFmt numFmtId="166" formatCode="#,##0.00000000000"/>
    <numFmt numFmtId="167" formatCode="_-* #,##0.00_р_._-;\-* #,##0.00_р_._-;_-* &quot;-&quot;??_р_._-;_-@_-"/>
    <numFmt numFmtId="168" formatCode="_-* #,##0.00000000000_р_._-;\-* #,##0.00000000000_р_._-;_-* &quot;-&quot;??_р_._-;_-@_-"/>
    <numFmt numFmtId="169" formatCode="#,##0.0000"/>
    <numFmt numFmtId="170" formatCode="0.000"/>
  </numFmts>
  <fonts count="15">
    <font>
      <sz val="11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167" fontId="10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68" fontId="6" fillId="0" borderId="0" xfId="2" applyNumberFormat="1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5" fontId="6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169" fontId="6" fillId="0" borderId="0" xfId="0" applyNumberFormat="1" applyFont="1" applyFill="1"/>
    <xf numFmtId="165" fontId="3" fillId="0" borderId="0" xfId="0" applyNumberFormat="1" applyFont="1" applyFill="1"/>
    <xf numFmtId="165" fontId="3" fillId="0" borderId="0" xfId="0" applyNumberFormat="1" applyFont="1" applyFill="1" applyBorder="1"/>
    <xf numFmtId="165" fontId="6" fillId="0" borderId="1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167" fontId="13" fillId="0" borderId="14" xfId="3" applyNumberFormat="1" applyFont="1" applyBorder="1" applyAlignment="1">
      <alignment horizontal="center" vertical="center" wrapText="1"/>
    </xf>
    <xf numFmtId="0" fontId="8" fillId="0" borderId="0" xfId="1"/>
    <xf numFmtId="0" fontId="8" fillId="0" borderId="0" xfId="1" applyFont="1"/>
    <xf numFmtId="0" fontId="6" fillId="0" borderId="0" xfId="0" applyFont="1" applyFill="1"/>
    <xf numFmtId="0" fontId="3" fillId="0" borderId="0" xfId="0" applyFont="1" applyFill="1" applyAlignment="1">
      <alignment horizontal="left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3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8"/>
  <sheetViews>
    <sheetView tabSelected="1" zoomScaleNormal="100" workbookViewId="0">
      <selection activeCell="G72" sqref="G72"/>
    </sheetView>
  </sheetViews>
  <sheetFormatPr defaultRowHeight="15.75"/>
  <cols>
    <col min="1" max="1" width="9" style="4"/>
    <col min="2" max="2" width="11.875" style="4" customWidth="1"/>
    <col min="3" max="3" width="27.625" style="4" customWidth="1"/>
    <col min="4" max="4" width="15.75" style="68" customWidth="1"/>
    <col min="5" max="5" width="12.875" style="4" customWidth="1"/>
    <col min="6" max="25" width="11.875" style="4" customWidth="1"/>
    <col min="26" max="16384" width="9" style="4"/>
  </cols>
  <sheetData>
    <row r="1" spans="1:26" ht="63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>
      <c r="A2" s="5" t="s">
        <v>1</v>
      </c>
      <c r="B2" s="6"/>
      <c r="C2" s="6"/>
      <c r="D2" s="7"/>
      <c r="E2" s="7"/>
      <c r="F2" s="8" t="s">
        <v>52</v>
      </c>
      <c r="G2" s="9" t="s">
        <v>53</v>
      </c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>
      <c r="B3" s="10" t="s">
        <v>2</v>
      </c>
      <c r="C3" s="7"/>
      <c r="D3" s="7"/>
      <c r="E3" s="7"/>
      <c r="F3" s="11" t="s">
        <v>3</v>
      </c>
      <c r="G3" s="11" t="s">
        <v>4</v>
      </c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12" t="s">
        <v>5</v>
      </c>
      <c r="B4" s="12"/>
      <c r="C4" s="12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ht="40.5" customHeight="1">
      <c r="A5" s="14" t="s">
        <v>6</v>
      </c>
      <c r="B5" s="14"/>
      <c r="C5" s="14"/>
      <c r="D5" s="14"/>
      <c r="E5" s="14"/>
      <c r="F5" s="14"/>
      <c r="G5" s="14"/>
      <c r="H5" s="3"/>
      <c r="I5" s="3"/>
      <c r="J5" s="3"/>
      <c r="K5" s="3"/>
      <c r="L5" s="3"/>
      <c r="M5" s="3"/>
      <c r="N5" s="3"/>
      <c r="O5" s="3"/>
    </row>
    <row r="6" spans="1:26">
      <c r="A6" s="15"/>
      <c r="B6" s="15"/>
      <c r="C6" s="15"/>
      <c r="D6" s="16"/>
      <c r="E6" s="16"/>
      <c r="F6" s="17"/>
      <c r="G6" s="17"/>
      <c r="H6" s="3"/>
      <c r="I6" s="3"/>
      <c r="J6" s="3"/>
      <c r="K6" s="3"/>
      <c r="L6" s="3"/>
      <c r="M6" s="3"/>
      <c r="N6" s="3"/>
      <c r="O6" s="3"/>
    </row>
    <row r="7" spans="1:26" ht="27" customHeight="1">
      <c r="A7" s="18"/>
      <c r="B7" s="18"/>
      <c r="C7" s="18"/>
      <c r="D7" s="18" t="s">
        <v>7</v>
      </c>
      <c r="E7" s="18"/>
      <c r="F7" s="18"/>
      <c r="G7" s="18"/>
      <c r="H7" s="3"/>
      <c r="I7" s="3"/>
      <c r="J7" s="3"/>
      <c r="K7" s="3"/>
      <c r="L7" s="3"/>
      <c r="M7" s="3"/>
      <c r="N7" s="3"/>
      <c r="O7" s="3"/>
    </row>
    <row r="8" spans="1:26">
      <c r="A8" s="18"/>
      <c r="B8" s="18"/>
      <c r="C8" s="18"/>
      <c r="D8" s="19" t="s">
        <v>8</v>
      </c>
      <c r="E8" s="19" t="s">
        <v>9</v>
      </c>
      <c r="F8" s="19" t="s">
        <v>10</v>
      </c>
      <c r="G8" s="19" t="s">
        <v>11</v>
      </c>
      <c r="H8" s="3"/>
      <c r="I8" s="3"/>
      <c r="J8" s="3"/>
      <c r="K8" s="3"/>
      <c r="L8" s="3"/>
      <c r="M8" s="3"/>
      <c r="N8" s="3"/>
      <c r="O8" s="3"/>
    </row>
    <row r="9" spans="1:26" ht="37.5" customHeight="1">
      <c r="A9" s="20" t="s">
        <v>12</v>
      </c>
      <c r="B9" s="21"/>
      <c r="C9" s="22"/>
      <c r="D9" s="23">
        <v>5421.51</v>
      </c>
      <c r="E9" s="23">
        <v>5903.75</v>
      </c>
      <c r="F9" s="23">
        <v>6670.77</v>
      </c>
      <c r="G9" s="23">
        <v>8363.130000000001</v>
      </c>
      <c r="H9" s="3"/>
      <c r="I9" s="24"/>
      <c r="J9" s="24"/>
      <c r="K9" s="24"/>
      <c r="L9" s="24"/>
      <c r="M9" s="24"/>
      <c r="N9" s="24"/>
      <c r="O9" s="24"/>
      <c r="P9" s="24"/>
    </row>
    <row r="10" spans="1:26">
      <c r="A10" s="25"/>
      <c r="B10" s="25"/>
      <c r="C10" s="25"/>
      <c r="D10" s="26"/>
      <c r="E10" s="27"/>
      <c r="F10" s="27"/>
      <c r="G10" s="27"/>
      <c r="H10" s="3"/>
      <c r="I10" s="24"/>
      <c r="J10" s="24"/>
      <c r="K10" s="24"/>
      <c r="L10" s="24"/>
      <c r="M10" s="24"/>
      <c r="N10" s="24"/>
      <c r="O10" s="24"/>
      <c r="P10" s="24"/>
    </row>
    <row r="11" spans="1:26" s="33" customFormat="1" ht="75" customHeight="1">
      <c r="A11" s="28" t="s">
        <v>13</v>
      </c>
      <c r="B11" s="28"/>
      <c r="C11" s="28"/>
      <c r="D11" s="29">
        <f>ROUND(D15+D17*D19,2)</f>
        <v>3081.03</v>
      </c>
      <c r="E11" s="27"/>
      <c r="F11" s="30"/>
      <c r="G11" s="30"/>
      <c r="H11" s="31"/>
      <c r="I11" s="32"/>
      <c r="J11" s="32"/>
      <c r="K11" s="32"/>
      <c r="L11" s="32"/>
      <c r="M11" s="32"/>
      <c r="N11" s="32"/>
      <c r="O11" s="32"/>
      <c r="P11" s="32"/>
    </row>
    <row r="12" spans="1:26" s="33" customFormat="1">
      <c r="A12" s="25"/>
      <c r="B12" s="25"/>
      <c r="C12" s="25"/>
      <c r="D12" s="26"/>
      <c r="E12" s="27"/>
      <c r="F12" s="27"/>
      <c r="G12" s="27"/>
      <c r="H12" s="31"/>
      <c r="I12" s="32"/>
      <c r="J12" s="32"/>
      <c r="K12" s="32"/>
      <c r="L12" s="32"/>
      <c r="M12" s="32"/>
      <c r="N12" s="32"/>
      <c r="O12" s="32"/>
      <c r="P12" s="32"/>
    </row>
    <row r="13" spans="1:26" s="33" customFormat="1" ht="79.5" customHeight="1">
      <c r="A13" s="28" t="s">
        <v>14</v>
      </c>
      <c r="B13" s="28"/>
      <c r="C13" s="28"/>
      <c r="D13" s="26"/>
      <c r="E13" s="27"/>
      <c r="F13" s="27"/>
      <c r="G13" s="27"/>
      <c r="H13" s="31"/>
      <c r="I13" s="32"/>
      <c r="J13" s="32"/>
      <c r="K13" s="32"/>
      <c r="L13" s="32"/>
      <c r="M13" s="32"/>
      <c r="N13" s="32"/>
      <c r="O13" s="32"/>
      <c r="P13" s="32"/>
    </row>
    <row r="14" spans="1:26" s="33" customFormat="1">
      <c r="A14" s="25"/>
      <c r="B14" s="25"/>
      <c r="C14" s="25"/>
      <c r="D14" s="26"/>
      <c r="E14" s="27"/>
      <c r="F14" s="27"/>
      <c r="G14" s="27"/>
      <c r="H14" s="31"/>
      <c r="I14" s="32"/>
      <c r="J14" s="32"/>
      <c r="K14" s="32"/>
      <c r="L14" s="32"/>
      <c r="M14" s="32"/>
      <c r="N14" s="32"/>
      <c r="O14" s="32"/>
      <c r="P14" s="32"/>
    </row>
    <row r="15" spans="1:26" s="33" customFormat="1" ht="48" customHeight="1">
      <c r="A15" s="28" t="s">
        <v>15</v>
      </c>
      <c r="B15" s="28"/>
      <c r="C15" s="28"/>
      <c r="D15" s="29" t="s">
        <v>54</v>
      </c>
      <c r="E15" s="27"/>
      <c r="F15" s="30"/>
      <c r="G15" s="30"/>
      <c r="H15" s="31"/>
      <c r="I15" s="32"/>
      <c r="J15" s="32"/>
      <c r="K15" s="32"/>
      <c r="L15" s="32"/>
      <c r="M15" s="32"/>
      <c r="N15" s="32"/>
      <c r="O15" s="32"/>
      <c r="P15" s="32"/>
    </row>
    <row r="16" spans="1:26" s="33" customFormat="1">
      <c r="A16" s="34"/>
      <c r="B16" s="31"/>
      <c r="C16" s="31"/>
      <c r="D16" s="35"/>
      <c r="E16" s="32"/>
      <c r="F16" s="32"/>
      <c r="G16" s="32"/>
      <c r="H16" s="31"/>
      <c r="I16" s="32"/>
      <c r="J16" s="32"/>
      <c r="K16" s="32"/>
      <c r="L16" s="32"/>
      <c r="M16" s="31"/>
      <c r="N16" s="31"/>
      <c r="O16" s="31"/>
    </row>
    <row r="17" spans="1:15" s="33" customFormat="1" ht="36.75" customHeight="1">
      <c r="A17" s="28" t="s">
        <v>16</v>
      </c>
      <c r="B17" s="28"/>
      <c r="C17" s="28"/>
      <c r="D17" s="29" t="s">
        <v>55</v>
      </c>
      <c r="E17" s="27"/>
      <c r="F17" s="30"/>
      <c r="G17" s="30"/>
      <c r="H17" s="31"/>
      <c r="I17" s="31"/>
      <c r="J17" s="31"/>
      <c r="K17" s="31"/>
      <c r="L17" s="31"/>
      <c r="M17" s="31"/>
      <c r="N17" s="31"/>
      <c r="O17" s="31"/>
    </row>
    <row r="18" spans="1:15" s="33" customFormat="1">
      <c r="A18" s="25"/>
      <c r="B18" s="25"/>
      <c r="C18" s="25"/>
      <c r="D18" s="26"/>
      <c r="E18" s="27"/>
      <c r="F18" s="27"/>
      <c r="G18" s="27"/>
      <c r="H18" s="31"/>
      <c r="I18" s="31"/>
      <c r="J18" s="31"/>
      <c r="K18" s="31"/>
      <c r="L18" s="31"/>
      <c r="M18" s="31"/>
      <c r="N18" s="31"/>
      <c r="O18" s="31"/>
    </row>
    <row r="19" spans="1:15" s="33" customFormat="1" ht="49.5" customHeight="1">
      <c r="A19" s="28" t="s">
        <v>17</v>
      </c>
      <c r="B19" s="28"/>
      <c r="C19" s="28"/>
      <c r="D19" s="36">
        <f>ROUND(((D21-(D25+D33))/(D45-(D57+D49))),11)</f>
        <v>1.6705572999999999E-3</v>
      </c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5" s="33" customFormat="1">
      <c r="A20" s="37"/>
      <c r="B20" s="31"/>
      <c r="C20" s="31"/>
      <c r="D20" s="38"/>
      <c r="E20" s="32"/>
      <c r="F20" s="32"/>
      <c r="G20" s="32"/>
      <c r="H20" s="31"/>
      <c r="I20" s="31"/>
      <c r="J20" s="31"/>
      <c r="K20" s="31"/>
      <c r="L20" s="31"/>
      <c r="M20" s="31"/>
      <c r="N20" s="31"/>
      <c r="O20" s="31"/>
    </row>
    <row r="21" spans="1:15" s="33" customFormat="1" ht="39.75" customHeight="1">
      <c r="A21" s="28" t="s">
        <v>18</v>
      </c>
      <c r="B21" s="28"/>
      <c r="C21" s="28"/>
      <c r="D21" s="39">
        <v>40.203000000000003</v>
      </c>
      <c r="E21" s="32"/>
      <c r="F21" s="30"/>
      <c r="G21" s="30"/>
      <c r="H21" s="31"/>
      <c r="I21" s="31"/>
      <c r="J21" s="31"/>
      <c r="K21" s="31"/>
      <c r="L21" s="31"/>
      <c r="M21" s="31"/>
      <c r="N21" s="31"/>
      <c r="O21" s="31"/>
    </row>
    <row r="22" spans="1:15">
      <c r="A22" s="40"/>
      <c r="B22" s="3"/>
      <c r="C22" s="3"/>
      <c r="D22" s="41"/>
      <c r="E22" s="24"/>
      <c r="F22" s="32"/>
      <c r="G22" s="32"/>
      <c r="H22" s="3"/>
      <c r="I22" s="3"/>
      <c r="J22" s="3"/>
      <c r="K22" s="3"/>
      <c r="L22" s="3"/>
      <c r="M22" s="3"/>
      <c r="N22" s="3"/>
      <c r="O22" s="3"/>
    </row>
    <row r="23" spans="1:15" ht="62.25" customHeight="1">
      <c r="A23" s="28" t="s">
        <v>19</v>
      </c>
      <c r="B23" s="28"/>
      <c r="C23" s="28"/>
      <c r="D23" s="29">
        <v>0</v>
      </c>
      <c r="E23" s="24"/>
      <c r="F23" s="30"/>
      <c r="G23" s="30"/>
      <c r="H23" s="3"/>
      <c r="I23" s="3"/>
      <c r="J23" s="3"/>
      <c r="K23" s="3"/>
      <c r="L23" s="3"/>
      <c r="M23" s="3"/>
      <c r="N23" s="3"/>
      <c r="O23" s="3"/>
    </row>
    <row r="24" spans="1:15">
      <c r="A24" s="40"/>
      <c r="B24" s="3"/>
      <c r="C24" s="3"/>
      <c r="D24" s="41"/>
      <c r="E24" s="24"/>
      <c r="F24" s="32"/>
      <c r="G24" s="32"/>
      <c r="H24" s="3"/>
      <c r="I24" s="3"/>
      <c r="J24" s="3"/>
      <c r="K24" s="3"/>
      <c r="L24" s="3"/>
      <c r="M24" s="3"/>
      <c r="N24" s="3"/>
      <c r="O24" s="3"/>
    </row>
    <row r="25" spans="1:15" ht="60" customHeight="1">
      <c r="A25" s="28" t="s">
        <v>20</v>
      </c>
      <c r="B25" s="28"/>
      <c r="C25" s="28"/>
      <c r="D25" s="39">
        <f>ROUND(SUM(D27:D32),3)</f>
        <v>6.1360000000000001</v>
      </c>
      <c r="E25" s="24"/>
      <c r="F25" s="30"/>
      <c r="G25" s="30"/>
      <c r="H25" s="3"/>
      <c r="I25" s="3"/>
      <c r="J25" s="3"/>
      <c r="K25" s="3"/>
      <c r="L25" s="3"/>
      <c r="M25" s="3"/>
      <c r="N25" s="3"/>
      <c r="O25" s="3"/>
    </row>
    <row r="26" spans="1:15">
      <c r="A26" s="42" t="s">
        <v>21</v>
      </c>
      <c r="B26" s="42"/>
      <c r="D26" s="43"/>
      <c r="E26" s="44"/>
      <c r="F26" s="45"/>
      <c r="G26" s="45"/>
    </row>
    <row r="27" spans="1:15">
      <c r="A27" s="42" t="s">
        <v>22</v>
      </c>
      <c r="B27" s="42"/>
      <c r="C27" s="42"/>
      <c r="D27" s="46">
        <v>0</v>
      </c>
      <c r="E27" s="44"/>
      <c r="F27" s="45"/>
      <c r="G27" s="45"/>
    </row>
    <row r="28" spans="1:15">
      <c r="A28" s="42" t="s">
        <v>23</v>
      </c>
      <c r="B28" s="42"/>
      <c r="C28" s="42"/>
      <c r="D28" s="46">
        <v>5.9020000000000001</v>
      </c>
      <c r="E28" s="44"/>
      <c r="F28" s="45"/>
      <c r="G28" s="45"/>
    </row>
    <row r="29" spans="1:15">
      <c r="A29" s="42" t="s">
        <v>24</v>
      </c>
      <c r="B29" s="42"/>
      <c r="C29" s="42"/>
      <c r="D29" s="46">
        <v>0.23400000000000001</v>
      </c>
      <c r="E29" s="44"/>
      <c r="F29" s="45"/>
      <c r="G29" s="45"/>
    </row>
    <row r="30" spans="1:15">
      <c r="A30" s="42" t="s">
        <v>25</v>
      </c>
      <c r="B30" s="42"/>
      <c r="C30" s="42"/>
      <c r="D30" s="46">
        <v>0</v>
      </c>
      <c r="E30" s="44"/>
      <c r="F30" s="45"/>
      <c r="G30" s="45"/>
    </row>
    <row r="31" spans="1:15">
      <c r="A31" s="42" t="s">
        <v>26</v>
      </c>
      <c r="B31" s="42"/>
      <c r="C31" s="42"/>
      <c r="D31" s="46">
        <v>0</v>
      </c>
      <c r="E31" s="44"/>
      <c r="F31" s="45"/>
      <c r="G31" s="45"/>
    </row>
    <row r="32" spans="1:15">
      <c r="B32" s="33"/>
      <c r="D32" s="47"/>
      <c r="E32" s="44"/>
      <c r="F32" s="45"/>
      <c r="G32" s="45"/>
    </row>
    <row r="33" spans="1:7" ht="36.75" customHeight="1">
      <c r="A33" s="28" t="s">
        <v>27</v>
      </c>
      <c r="B33" s="28"/>
      <c r="C33" s="28"/>
      <c r="D33" s="39">
        <v>13.864000000000001</v>
      </c>
      <c r="E33" s="44"/>
      <c r="F33" s="30"/>
      <c r="G33" s="30"/>
    </row>
    <row r="34" spans="1:7">
      <c r="B34" s="33"/>
      <c r="D34" s="47"/>
      <c r="E34" s="44"/>
      <c r="F34" s="44"/>
      <c r="G34" s="44"/>
    </row>
    <row r="35" spans="1:7" ht="53.25" customHeight="1">
      <c r="A35" s="28" t="s">
        <v>28</v>
      </c>
      <c r="B35" s="28"/>
      <c r="C35" s="28"/>
      <c r="D35" s="29">
        <v>0</v>
      </c>
      <c r="E35" s="44"/>
      <c r="F35" s="44"/>
      <c r="G35" s="44"/>
    </row>
    <row r="36" spans="1:7">
      <c r="A36" s="42" t="s">
        <v>21</v>
      </c>
      <c r="B36" s="42"/>
      <c r="D36" s="47"/>
      <c r="E36" s="44"/>
      <c r="F36" s="44"/>
      <c r="G36" s="44"/>
    </row>
    <row r="37" spans="1:7">
      <c r="A37" s="4" t="s">
        <v>29</v>
      </c>
      <c r="B37" s="33"/>
      <c r="D37" s="29">
        <v>0</v>
      </c>
      <c r="E37" s="44"/>
      <c r="F37" s="44"/>
      <c r="G37" s="44"/>
    </row>
    <row r="38" spans="1:7">
      <c r="A38" s="48" t="s">
        <v>30</v>
      </c>
      <c r="B38" s="48"/>
      <c r="C38" s="48"/>
      <c r="D38" s="29">
        <v>0</v>
      </c>
      <c r="E38" s="44"/>
      <c r="F38" s="44"/>
      <c r="G38" s="44"/>
    </row>
    <row r="39" spans="1:7">
      <c r="A39" s="48" t="s">
        <v>31</v>
      </c>
      <c r="B39" s="48"/>
      <c r="C39" s="48"/>
      <c r="D39" s="29">
        <v>0</v>
      </c>
      <c r="E39" s="44"/>
      <c r="F39" s="44"/>
      <c r="G39" s="44"/>
    </row>
    <row r="40" spans="1:7">
      <c r="A40" s="48" t="s">
        <v>32</v>
      </c>
      <c r="B40" s="48"/>
      <c r="C40" s="48"/>
      <c r="D40" s="29">
        <v>0</v>
      </c>
      <c r="E40" s="44"/>
      <c r="F40" s="44"/>
      <c r="G40" s="44"/>
    </row>
    <row r="41" spans="1:7">
      <c r="A41" s="4" t="s">
        <v>33</v>
      </c>
      <c r="B41" s="33"/>
      <c r="D41" s="47"/>
      <c r="E41" s="44"/>
      <c r="F41" s="44"/>
      <c r="G41" s="44"/>
    </row>
    <row r="42" spans="1:7">
      <c r="A42" s="48" t="s">
        <v>30</v>
      </c>
      <c r="B42" s="48"/>
      <c r="C42" s="48"/>
      <c r="D42" s="29">
        <v>0</v>
      </c>
      <c r="E42" s="44"/>
      <c r="F42" s="44"/>
      <c r="G42" s="44"/>
    </row>
    <row r="43" spans="1:7">
      <c r="A43" s="48" t="s">
        <v>32</v>
      </c>
      <c r="B43" s="48"/>
      <c r="C43" s="48"/>
      <c r="D43" s="29">
        <v>0</v>
      </c>
      <c r="E43" s="44"/>
      <c r="F43" s="44"/>
      <c r="G43" s="44"/>
    </row>
    <row r="44" spans="1:7">
      <c r="D44" s="47"/>
      <c r="E44" s="44"/>
      <c r="F44" s="44"/>
      <c r="G44" s="44"/>
    </row>
    <row r="45" spans="1:7" ht="54" customHeight="1">
      <c r="A45" s="28" t="s">
        <v>34</v>
      </c>
      <c r="B45" s="28"/>
      <c r="C45" s="28"/>
      <c r="D45" s="39">
        <v>22616.254000000001</v>
      </c>
      <c r="E45" s="44"/>
      <c r="F45" s="30"/>
      <c r="G45" s="30"/>
    </row>
    <row r="46" spans="1:7">
      <c r="D46" s="47"/>
      <c r="E46" s="44"/>
      <c r="F46" s="45"/>
      <c r="G46" s="45"/>
    </row>
    <row r="47" spans="1:7" ht="49.5" customHeight="1">
      <c r="A47" s="28" t="s">
        <v>35</v>
      </c>
      <c r="B47" s="28"/>
      <c r="C47" s="28"/>
      <c r="D47" s="29">
        <v>0</v>
      </c>
      <c r="E47" s="44"/>
      <c r="F47" s="30"/>
      <c r="G47" s="30"/>
    </row>
    <row r="48" spans="1:7">
      <c r="A48" s="49"/>
      <c r="B48" s="49"/>
      <c r="C48" s="49"/>
      <c r="D48" s="50"/>
      <c r="E48" s="44"/>
      <c r="F48" s="45"/>
      <c r="G48" s="45"/>
    </row>
    <row r="49" spans="1:25" ht="53.25" customHeight="1">
      <c r="A49" s="28" t="s">
        <v>36</v>
      </c>
      <c r="B49" s="28"/>
      <c r="C49" s="28"/>
      <c r="D49" s="39">
        <f>SUM(D51:D55)</f>
        <v>3359.7850000000003</v>
      </c>
      <c r="E49" s="44"/>
      <c r="F49" s="30"/>
      <c r="G49" s="30"/>
    </row>
    <row r="50" spans="1:25">
      <c r="A50" s="42" t="s">
        <v>21</v>
      </c>
      <c r="B50" s="42"/>
      <c r="C50" s="49"/>
      <c r="D50" s="26"/>
      <c r="E50" s="44"/>
      <c r="F50" s="45"/>
      <c r="G50" s="45"/>
    </row>
    <row r="51" spans="1:25">
      <c r="A51" s="42" t="s">
        <v>37</v>
      </c>
      <c r="B51" s="42"/>
      <c r="C51" s="42"/>
      <c r="D51" s="46">
        <v>0</v>
      </c>
      <c r="E51" s="44"/>
      <c r="F51" s="45"/>
      <c r="G51" s="45"/>
    </row>
    <row r="52" spans="1:25">
      <c r="A52" s="42" t="s">
        <v>38</v>
      </c>
      <c r="B52" s="42"/>
      <c r="C52" s="42"/>
      <c r="D52" s="46">
        <v>3207.26</v>
      </c>
      <c r="E52" s="44"/>
      <c r="F52" s="45"/>
      <c r="G52" s="45"/>
    </row>
    <row r="53" spans="1:25">
      <c r="A53" s="42" t="s">
        <v>39</v>
      </c>
      <c r="B53" s="42"/>
      <c r="C53" s="42"/>
      <c r="D53" s="46">
        <v>152.52500000000001</v>
      </c>
      <c r="E53" s="44"/>
      <c r="F53" s="45"/>
      <c r="G53" s="45"/>
    </row>
    <row r="54" spans="1:25">
      <c r="A54" s="42" t="s">
        <v>40</v>
      </c>
      <c r="B54" s="42"/>
      <c r="C54" s="42"/>
      <c r="D54" s="46">
        <v>0</v>
      </c>
      <c r="E54" s="44"/>
      <c r="F54" s="45"/>
      <c r="G54" s="45"/>
    </row>
    <row r="55" spans="1:25">
      <c r="A55" s="42" t="s">
        <v>41</v>
      </c>
      <c r="B55" s="42"/>
      <c r="C55" s="42"/>
      <c r="D55" s="46">
        <v>0</v>
      </c>
      <c r="E55" s="44"/>
      <c r="F55" s="45"/>
      <c r="G55" s="45"/>
    </row>
    <row r="56" spans="1:25">
      <c r="A56" s="49"/>
      <c r="B56" s="49"/>
      <c r="C56" s="49"/>
      <c r="D56" s="50"/>
      <c r="E56" s="44"/>
      <c r="F56" s="45"/>
      <c r="G56" s="45"/>
    </row>
    <row r="57" spans="1:25" ht="63" customHeight="1">
      <c r="A57" s="28" t="s">
        <v>42</v>
      </c>
      <c r="B57" s="28"/>
      <c r="C57" s="28"/>
      <c r="D57" s="29">
        <v>7162.9</v>
      </c>
      <c r="E57" s="44"/>
      <c r="F57" s="30"/>
      <c r="G57" s="30"/>
    </row>
    <row r="58" spans="1:25">
      <c r="A58" s="49"/>
      <c r="B58" s="49"/>
      <c r="C58" s="49"/>
      <c r="D58" s="50"/>
      <c r="E58" s="44"/>
      <c r="F58" s="45"/>
      <c r="G58" s="45"/>
    </row>
    <row r="59" spans="1:25" ht="66" customHeight="1">
      <c r="A59" s="28" t="s">
        <v>43</v>
      </c>
      <c r="B59" s="28"/>
      <c r="C59" s="28"/>
      <c r="D59" s="29">
        <v>0</v>
      </c>
      <c r="E59" s="44"/>
      <c r="F59" s="51"/>
      <c r="G59" s="51"/>
    </row>
    <row r="60" spans="1:25">
      <c r="A60" s="49"/>
      <c r="B60" s="49"/>
      <c r="C60" s="49"/>
      <c r="D60" s="50"/>
      <c r="E60" s="44"/>
      <c r="F60" s="70"/>
      <c r="G60" s="70"/>
    </row>
    <row r="61" spans="1:25" ht="76.5" customHeight="1">
      <c r="A61" s="71" t="s">
        <v>56</v>
      </c>
      <c r="B61" s="71"/>
      <c r="C61" s="71"/>
      <c r="D61" s="72">
        <v>0</v>
      </c>
      <c r="E61" s="31"/>
      <c r="F61" s="73"/>
      <c r="G61" s="7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">
      <c r="A62" s="69"/>
      <c r="B62" s="3"/>
      <c r="C62" s="3"/>
      <c r="D62" s="7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78.75" customHeight="1">
      <c r="A63" s="28" t="s">
        <v>57</v>
      </c>
      <c r="B63" s="28"/>
      <c r="C63" s="28"/>
      <c r="D63" s="72">
        <v>0</v>
      </c>
      <c r="F63" s="73"/>
      <c r="G63" s="73"/>
    </row>
    <row r="64" spans="1:25">
      <c r="A64" s="49"/>
      <c r="B64" s="49"/>
      <c r="C64" s="49"/>
      <c r="D64" s="50"/>
      <c r="E64" s="44"/>
      <c r="F64" s="70"/>
      <c r="G64" s="70"/>
    </row>
    <row r="65" spans="1:25">
      <c r="A65" s="40"/>
      <c r="B65" s="3"/>
      <c r="C65" s="3"/>
      <c r="D65" s="1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12" t="s">
        <v>44</v>
      </c>
      <c r="B66" s="12"/>
      <c r="C66" s="12"/>
      <c r="D66" s="1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25" ht="16.5" customHeight="1" thickBot="1">
      <c r="A67" s="52" t="s">
        <v>45</v>
      </c>
      <c r="B67" s="52"/>
      <c r="C67" s="52"/>
      <c r="D67" s="52"/>
      <c r="E67" s="52"/>
      <c r="F67" s="52"/>
      <c r="G67" s="52"/>
    </row>
    <row r="68" spans="1:25" ht="15.75" customHeight="1" thickBot="1">
      <c r="A68" s="53" t="s">
        <v>46</v>
      </c>
      <c r="B68" s="54"/>
      <c r="C68" s="55"/>
      <c r="D68" s="56" t="s">
        <v>7</v>
      </c>
      <c r="E68" s="56"/>
      <c r="F68" s="56"/>
      <c r="G68" s="57"/>
    </row>
    <row r="69" spans="1:25" thickBot="1">
      <c r="A69" s="58"/>
      <c r="B69" s="59"/>
      <c r="C69" s="60"/>
      <c r="D69" s="61" t="s">
        <v>8</v>
      </c>
      <c r="E69" s="61" t="s">
        <v>9</v>
      </c>
      <c r="F69" s="61" t="s">
        <v>10</v>
      </c>
      <c r="G69" s="61" t="s">
        <v>11</v>
      </c>
    </row>
    <row r="70" spans="1:25" thickBot="1">
      <c r="A70" s="62" t="s">
        <v>47</v>
      </c>
      <c r="B70" s="63"/>
      <c r="C70" s="64"/>
      <c r="D70" s="65">
        <v>3281.29</v>
      </c>
      <c r="E70" s="65">
        <v>3763.5299999999997</v>
      </c>
      <c r="F70" s="65">
        <v>4530.55</v>
      </c>
      <c r="G70" s="65">
        <v>6222.91</v>
      </c>
    </row>
    <row r="71" spans="1:25" ht="15.75" customHeight="1" thickBot="1">
      <c r="A71" s="62" t="s">
        <v>48</v>
      </c>
      <c r="B71" s="63"/>
      <c r="C71" s="64"/>
      <c r="D71" s="65">
        <v>5714.0700000000006</v>
      </c>
      <c r="E71" s="65">
        <v>6196.31</v>
      </c>
      <c r="F71" s="65">
        <v>6963.33</v>
      </c>
      <c r="G71" s="65">
        <v>8655.69</v>
      </c>
    </row>
    <row r="72" spans="1:25" thickBot="1">
      <c r="A72" s="62" t="s">
        <v>49</v>
      </c>
      <c r="B72" s="63"/>
      <c r="C72" s="64"/>
      <c r="D72" s="65">
        <v>10455.68</v>
      </c>
      <c r="E72" s="65">
        <v>10937.92</v>
      </c>
      <c r="F72" s="65">
        <v>11704.94</v>
      </c>
      <c r="G72" s="65">
        <v>13397.3</v>
      </c>
    </row>
    <row r="73" spans="1:25" ht="15">
      <c r="A73" s="66"/>
      <c r="B73" s="66"/>
      <c r="C73" s="66"/>
      <c r="D73" s="67"/>
      <c r="E73" s="67"/>
      <c r="F73" s="67"/>
      <c r="G73" s="67"/>
    </row>
    <row r="74" spans="1:25" ht="16.5" customHeight="1" thickBot="1">
      <c r="A74" s="52" t="s">
        <v>50</v>
      </c>
      <c r="B74" s="52"/>
      <c r="C74" s="52"/>
      <c r="D74" s="52"/>
      <c r="E74" s="52"/>
      <c r="F74" s="52"/>
      <c r="G74" s="52"/>
    </row>
    <row r="75" spans="1:25" ht="15.75" customHeight="1" thickBot="1">
      <c r="A75" s="53" t="s">
        <v>46</v>
      </c>
      <c r="B75" s="54"/>
      <c r="C75" s="55"/>
      <c r="D75" s="56" t="s">
        <v>7</v>
      </c>
      <c r="E75" s="56"/>
      <c r="F75" s="56"/>
      <c r="G75" s="57"/>
    </row>
    <row r="76" spans="1:25" thickBot="1">
      <c r="A76" s="58"/>
      <c r="B76" s="59"/>
      <c r="C76" s="60"/>
      <c r="D76" s="61" t="s">
        <v>8</v>
      </c>
      <c r="E76" s="61" t="s">
        <v>9</v>
      </c>
      <c r="F76" s="61" t="s">
        <v>10</v>
      </c>
      <c r="G76" s="61" t="s">
        <v>11</v>
      </c>
    </row>
    <row r="77" spans="1:25" thickBot="1">
      <c r="A77" s="62" t="s">
        <v>47</v>
      </c>
      <c r="B77" s="63"/>
      <c r="C77" s="64"/>
      <c r="D77" s="65">
        <v>3281.29</v>
      </c>
      <c r="E77" s="65">
        <v>3763.5299999999997</v>
      </c>
      <c r="F77" s="65">
        <v>4530.55</v>
      </c>
      <c r="G77" s="65">
        <v>6222.91</v>
      </c>
    </row>
    <row r="78" spans="1:25" thickBot="1">
      <c r="A78" s="62" t="s">
        <v>51</v>
      </c>
      <c r="B78" s="63"/>
      <c r="C78" s="64"/>
      <c r="D78" s="65">
        <v>7220.8</v>
      </c>
      <c r="E78" s="65">
        <v>7703.04</v>
      </c>
      <c r="F78" s="65">
        <v>8470.06</v>
      </c>
      <c r="G78" s="65">
        <v>10162.42</v>
      </c>
    </row>
  </sheetData>
  <mergeCells count="68">
    <mergeCell ref="A75:C76"/>
    <mergeCell ref="D75:G75"/>
    <mergeCell ref="A77:C77"/>
    <mergeCell ref="A78:C78"/>
    <mergeCell ref="A61:C61"/>
    <mergeCell ref="F61:G61"/>
    <mergeCell ref="A63:C63"/>
    <mergeCell ref="F63:G63"/>
    <mergeCell ref="A68:C69"/>
    <mergeCell ref="D68:G68"/>
    <mergeCell ref="A70:C70"/>
    <mergeCell ref="A71:C71"/>
    <mergeCell ref="A72:C72"/>
    <mergeCell ref="A74:G74"/>
    <mergeCell ref="A57:C57"/>
    <mergeCell ref="F57:G57"/>
    <mergeCell ref="A59:C59"/>
    <mergeCell ref="F59:G59"/>
    <mergeCell ref="A67:G67"/>
    <mergeCell ref="A50:B50"/>
    <mergeCell ref="A51:C51"/>
    <mergeCell ref="A52:C52"/>
    <mergeCell ref="A53:C53"/>
    <mergeCell ref="A54:C54"/>
    <mergeCell ref="A55:C55"/>
    <mergeCell ref="A43:C43"/>
    <mergeCell ref="A45:C45"/>
    <mergeCell ref="F45:G45"/>
    <mergeCell ref="A47:C47"/>
    <mergeCell ref="F47:G47"/>
    <mergeCell ref="A49:C49"/>
    <mergeCell ref="F49:G49"/>
    <mergeCell ref="A35:C35"/>
    <mergeCell ref="A36:B36"/>
    <mergeCell ref="A38:C38"/>
    <mergeCell ref="A39:C39"/>
    <mergeCell ref="A40:C40"/>
    <mergeCell ref="A42:C42"/>
    <mergeCell ref="A28:C28"/>
    <mergeCell ref="A29:C29"/>
    <mergeCell ref="A30:C30"/>
    <mergeCell ref="A31:C31"/>
    <mergeCell ref="A33:C33"/>
    <mergeCell ref="F33:G33"/>
    <mergeCell ref="A23:C23"/>
    <mergeCell ref="F23:G23"/>
    <mergeCell ref="A25:C25"/>
    <mergeCell ref="F25:G25"/>
    <mergeCell ref="A26:B26"/>
    <mergeCell ref="A27:C27"/>
    <mergeCell ref="A17:C17"/>
    <mergeCell ref="F17:G17"/>
    <mergeCell ref="A19:C19"/>
    <mergeCell ref="E19:F19"/>
    <mergeCell ref="A21:C21"/>
    <mergeCell ref="F21:G21"/>
    <mergeCell ref="A9:C9"/>
    <mergeCell ref="A11:C11"/>
    <mergeCell ref="F11:G11"/>
    <mergeCell ref="A13:C13"/>
    <mergeCell ref="A15:C15"/>
    <mergeCell ref="F15:G15"/>
    <mergeCell ref="A1:G1"/>
    <mergeCell ref="A5:G5"/>
    <mergeCell ref="D6:E6"/>
    <mergeCell ref="F6:G6"/>
    <mergeCell ref="A7:C8"/>
    <mergeCell ref="D7:G7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менее 670 кВт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Oper</cp:lastModifiedBy>
  <dcterms:created xsi:type="dcterms:W3CDTF">2024-07-11T07:01:12Z</dcterms:created>
  <dcterms:modified xsi:type="dcterms:W3CDTF">2024-07-11T07:37:41Z</dcterms:modified>
</cp:coreProperties>
</file>