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225"/>
  </bookViews>
  <sheets>
    <sheet name="2025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/>
  <c r="C16"/>
  <c r="C5"/>
  <c r="C27" s="1"/>
</calcChain>
</file>

<file path=xl/sharedStrings.xml><?xml version="1.0" encoding="utf-8"?>
<sst xmlns="http://schemas.openxmlformats.org/spreadsheetml/2006/main" count="50" uniqueCount="44">
  <si>
    <t>№ п/п</t>
  </si>
  <si>
    <t>Статья затрат</t>
  </si>
  <si>
    <t>1.</t>
  </si>
  <si>
    <t>1.1.</t>
  </si>
  <si>
    <t>Покупка электроэнергии на оптовом рынке</t>
  </si>
  <si>
    <t>1.2.</t>
  </si>
  <si>
    <t>Услуги инфраструктурных организаций оптового рынка</t>
  </si>
  <si>
    <t>1.3.</t>
  </si>
  <si>
    <t>Расходы на членские взносы в Совет рынка</t>
  </si>
  <si>
    <t>1.4.</t>
  </si>
  <si>
    <t>Услуги по передаче электроэнергии</t>
  </si>
  <si>
    <t>1.5.</t>
  </si>
  <si>
    <t>Материальные затраты</t>
  </si>
  <si>
    <t>1.6.</t>
  </si>
  <si>
    <t>Затраты на оплату труда</t>
  </si>
  <si>
    <t>1.7.</t>
  </si>
  <si>
    <t>Страховые взносы</t>
  </si>
  <si>
    <t>1.8.</t>
  </si>
  <si>
    <t>Амортизация основных средств и НМА</t>
  </si>
  <si>
    <t>1.9.</t>
  </si>
  <si>
    <t>1.10.</t>
  </si>
  <si>
    <t>2.</t>
  </si>
  <si>
    <t>2.1.</t>
  </si>
  <si>
    <t xml:space="preserve">Проценты к уплате </t>
  </si>
  <si>
    <t>2.2.</t>
  </si>
  <si>
    <t>Прочие расходы</t>
  </si>
  <si>
    <t>Текущий налог на прибыль</t>
  </si>
  <si>
    <t>Всего</t>
  </si>
  <si>
    <t xml:space="preserve">гарантирующего поставщика АО "Горэлектросеть" г. Кисловодск </t>
  </si>
  <si>
    <t>Внереализационные расходы - всего, в том числе:</t>
  </si>
  <si>
    <t>Структура и объем затрат в 2025 году</t>
  </si>
  <si>
    <t>Фактические затраты, 
тыс. руб.</t>
  </si>
  <si>
    <t>Себестоимость проданных товаров, продукции, работ, услуг</t>
  </si>
  <si>
    <t>Налоги</t>
  </si>
  <si>
    <t>Прочие затраты</t>
  </si>
  <si>
    <t>Управленческие расходы</t>
  </si>
  <si>
    <t>2.3.</t>
  </si>
  <si>
    <t>2.4.</t>
  </si>
  <si>
    <t>2.5.</t>
  </si>
  <si>
    <t>2.6.</t>
  </si>
  <si>
    <t>3.</t>
  </si>
  <si>
    <t>3.1.</t>
  </si>
  <si>
    <t>3.2.</t>
  </si>
  <si>
    <t xml:space="preserve">4. 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</si>
</sst>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6" formatCode="_-* #,##0.0\ _₽_-;\-* #,##0.0\ _₽_-;_-* &quot;-&quot;?\ _₽_-;_-@_-"/>
    <numFmt numFmtId="167" formatCode="_-* #,##0_р_._-;\-* #,##0_р_._-;_-* &quot;-&quot;??_р_._-;_-@_-"/>
    <numFmt numFmtId="168" formatCode="#,##0.0000000"/>
  </numFmts>
  <fonts count="5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168" fontId="0" fillId="0" borderId="0" xfId="0" applyNumberFormat="1"/>
    <xf numFmtId="166" fontId="0" fillId="0" borderId="0" xfId="0" applyNumberFormat="1"/>
    <xf numFmtId="167" fontId="4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C25" sqref="C25"/>
    </sheetView>
  </sheetViews>
  <sheetFormatPr defaultRowHeight="14.25"/>
  <cols>
    <col min="1" max="1" width="6.125" bestFit="1" customWidth="1"/>
    <col min="2" max="2" width="57.5" bestFit="1" customWidth="1"/>
    <col min="3" max="3" width="21.875" bestFit="1" customWidth="1"/>
    <col min="5" max="5" width="16.875" customWidth="1"/>
    <col min="7" max="7" width="10.625" bestFit="1" customWidth="1"/>
  </cols>
  <sheetData>
    <row r="1" spans="1:7" ht="15.75">
      <c r="A1" s="11" t="s">
        <v>30</v>
      </c>
      <c r="B1" s="11"/>
      <c r="C1" s="11"/>
    </row>
    <row r="2" spans="1:7" ht="15.75">
      <c r="A2" s="12" t="s">
        <v>28</v>
      </c>
      <c r="B2" s="12"/>
      <c r="C2" s="12"/>
    </row>
    <row r="3" spans="1:7" ht="15">
      <c r="A3" s="1"/>
      <c r="B3" s="1"/>
      <c r="C3" s="2"/>
    </row>
    <row r="4" spans="1:7" ht="31.5">
      <c r="A4" s="3" t="s">
        <v>0</v>
      </c>
      <c r="B4" s="4" t="s">
        <v>1</v>
      </c>
      <c r="C4" s="5" t="s">
        <v>31</v>
      </c>
    </row>
    <row r="5" spans="1:7" ht="15.75">
      <c r="A5" s="5" t="s">
        <v>2</v>
      </c>
      <c r="B5" s="6" t="s">
        <v>32</v>
      </c>
      <c r="C5" s="13">
        <f>SUM(C6:C15)</f>
        <v>2136216.5243099998</v>
      </c>
      <c r="E5" s="14"/>
      <c r="F5" s="15"/>
      <c r="G5" s="15"/>
    </row>
    <row r="6" spans="1:7" ht="15.75">
      <c r="A6" s="7" t="s">
        <v>3</v>
      </c>
      <c r="B6" s="8" t="s">
        <v>4</v>
      </c>
      <c r="C6" s="16">
        <v>1027086.9567999999</v>
      </c>
      <c r="E6" s="14"/>
      <c r="G6" s="15"/>
    </row>
    <row r="7" spans="1:7" ht="15.75">
      <c r="A7" s="7" t="s">
        <v>5</v>
      </c>
      <c r="B7" s="8" t="s">
        <v>6</v>
      </c>
      <c r="C7" s="16">
        <v>2060.9160099999999</v>
      </c>
      <c r="E7" s="14"/>
      <c r="G7" s="15"/>
    </row>
    <row r="8" spans="1:7" ht="15.75">
      <c r="A8" s="7" t="s">
        <v>7</v>
      </c>
      <c r="B8" s="8" t="s">
        <v>8</v>
      </c>
      <c r="C8" s="16">
        <v>3300</v>
      </c>
      <c r="E8" s="14"/>
      <c r="G8" s="15"/>
    </row>
    <row r="9" spans="1:7" ht="15.75">
      <c r="A9" s="7" t="s">
        <v>9</v>
      </c>
      <c r="B9" s="8" t="s">
        <v>10</v>
      </c>
      <c r="C9" s="16">
        <v>1069317.4627799999</v>
      </c>
      <c r="E9" s="14"/>
      <c r="G9" s="15"/>
    </row>
    <row r="10" spans="1:7" ht="15.75">
      <c r="A10" s="7" t="s">
        <v>11</v>
      </c>
      <c r="B10" s="9" t="s">
        <v>12</v>
      </c>
      <c r="C10" s="16">
        <v>444.8381</v>
      </c>
      <c r="E10" s="14"/>
      <c r="G10" s="15"/>
    </row>
    <row r="11" spans="1:7" ht="15.75">
      <c r="A11" s="7" t="s">
        <v>13</v>
      </c>
      <c r="B11" s="9" t="s">
        <v>14</v>
      </c>
      <c r="C11" s="16">
        <v>22574.071940000002</v>
      </c>
      <c r="E11" s="14"/>
      <c r="G11" s="15"/>
    </row>
    <row r="12" spans="1:7" ht="15.75">
      <c r="A12" s="7" t="s">
        <v>15</v>
      </c>
      <c r="B12" s="9" t="s">
        <v>16</v>
      </c>
      <c r="C12" s="16">
        <v>6208.0749999999998</v>
      </c>
      <c r="E12" s="14"/>
      <c r="G12" s="15"/>
    </row>
    <row r="13" spans="1:7" ht="15.75">
      <c r="A13" s="7" t="s">
        <v>17</v>
      </c>
      <c r="B13" s="9" t="s">
        <v>18</v>
      </c>
      <c r="C13" s="16">
        <v>3871.7292599999996</v>
      </c>
      <c r="E13" s="14"/>
      <c r="G13" s="15"/>
    </row>
    <row r="14" spans="1:7" ht="15.75">
      <c r="A14" s="7" t="s">
        <v>19</v>
      </c>
      <c r="B14" s="9" t="s">
        <v>33</v>
      </c>
      <c r="C14" s="16">
        <v>18.027000000000001</v>
      </c>
      <c r="E14" s="14"/>
      <c r="G14" s="15"/>
    </row>
    <row r="15" spans="1:7" ht="15.75">
      <c r="A15" s="7" t="s">
        <v>20</v>
      </c>
      <c r="B15" s="9" t="s">
        <v>34</v>
      </c>
      <c r="C15" s="16">
        <v>1334.44742</v>
      </c>
      <c r="E15" s="14"/>
      <c r="G15" s="15"/>
    </row>
    <row r="16" spans="1:7" ht="15.75">
      <c r="A16" s="5" t="s">
        <v>21</v>
      </c>
      <c r="B16" s="10" t="s">
        <v>35</v>
      </c>
      <c r="C16" s="13">
        <f>SUM(C17:C22)</f>
        <v>63050.084129999988</v>
      </c>
      <c r="E16" s="14"/>
      <c r="G16" s="15"/>
    </row>
    <row r="17" spans="1:7" ht="15.75">
      <c r="A17" s="7" t="s">
        <v>22</v>
      </c>
      <c r="B17" s="9" t="s">
        <v>12</v>
      </c>
      <c r="C17" s="16">
        <v>1955.8567000000003</v>
      </c>
      <c r="E17" s="14"/>
      <c r="G17" s="15"/>
    </row>
    <row r="18" spans="1:7" ht="15.75">
      <c r="A18" s="7" t="s">
        <v>24</v>
      </c>
      <c r="B18" s="9" t="s">
        <v>14</v>
      </c>
      <c r="C18" s="16">
        <v>38642.742109999999</v>
      </c>
      <c r="E18" s="14"/>
      <c r="G18" s="15"/>
    </row>
    <row r="19" spans="1:7" ht="15.75">
      <c r="A19" s="7" t="s">
        <v>36</v>
      </c>
      <c r="B19" s="9" t="s">
        <v>16</v>
      </c>
      <c r="C19" s="16">
        <v>9902.5657900000006</v>
      </c>
      <c r="E19" s="14"/>
      <c r="G19" s="15"/>
    </row>
    <row r="20" spans="1:7" ht="15.75">
      <c r="A20" s="7" t="s">
        <v>37</v>
      </c>
      <c r="B20" s="9" t="s">
        <v>18</v>
      </c>
      <c r="C20" s="16">
        <v>769.50563999999997</v>
      </c>
      <c r="E20" s="14"/>
      <c r="G20" s="15"/>
    </row>
    <row r="21" spans="1:7" ht="15.75">
      <c r="A21" s="7" t="s">
        <v>38</v>
      </c>
      <c r="B21" s="9" t="s">
        <v>33</v>
      </c>
      <c r="C21" s="16">
        <v>18.667999999999999</v>
      </c>
      <c r="E21" s="14"/>
      <c r="G21" s="15"/>
    </row>
    <row r="22" spans="1:7" ht="15.75">
      <c r="A22" s="7" t="s">
        <v>39</v>
      </c>
      <c r="B22" s="9" t="s">
        <v>34</v>
      </c>
      <c r="C22" s="16">
        <v>11760.745889999995</v>
      </c>
      <c r="E22" s="14"/>
      <c r="G22" s="15"/>
    </row>
    <row r="23" spans="1:7" ht="15.75">
      <c r="A23" s="5" t="s">
        <v>40</v>
      </c>
      <c r="B23" s="10" t="s">
        <v>29</v>
      </c>
      <c r="C23" s="13">
        <f>SUM(C24:C25)</f>
        <v>206754.25988</v>
      </c>
      <c r="E23" s="14"/>
    </row>
    <row r="24" spans="1:7" ht="15.75">
      <c r="A24" s="7" t="s">
        <v>41</v>
      </c>
      <c r="B24" s="9" t="s">
        <v>23</v>
      </c>
      <c r="C24" s="16">
        <v>1365.40912</v>
      </c>
    </row>
    <row r="25" spans="1:7" ht="15.75">
      <c r="A25" s="7" t="s">
        <v>42</v>
      </c>
      <c r="B25" s="9" t="s">
        <v>25</v>
      </c>
      <c r="C25" s="16">
        <v>205388.85076</v>
      </c>
    </row>
    <row r="26" spans="1:7" ht="15.75">
      <c r="A26" s="5" t="s">
        <v>43</v>
      </c>
      <c r="B26" s="10" t="s">
        <v>26</v>
      </c>
      <c r="C26" s="13">
        <v>50854.165430000001</v>
      </c>
    </row>
    <row r="27" spans="1:7" ht="15.75">
      <c r="A27" s="5"/>
      <c r="B27" s="10" t="s">
        <v>27</v>
      </c>
      <c r="C27" s="13">
        <f>C5+C23+C26</f>
        <v>2393824.9496199996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oper</cp:lastModifiedBy>
  <dcterms:created xsi:type="dcterms:W3CDTF">2025-03-18T08:44:04Z</dcterms:created>
  <dcterms:modified xsi:type="dcterms:W3CDTF">2026-03-27T08:30:59Z</dcterms:modified>
</cp:coreProperties>
</file>