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янв" sheetId="1" r:id="rId1"/>
    <sheet name="фев" sheetId="2" r:id="rId2"/>
    <sheet name="мар" sheetId="3" r:id="rId3"/>
    <sheet name="апр" sheetId="4" r:id="rId4"/>
    <sheet name="май" sheetId="5" r:id="rId5"/>
    <sheet name="июн" sheetId="6" r:id="rId6"/>
    <sheet name="июл" sheetId="7" r:id="rId7"/>
    <sheet name="авг" sheetId="8" r:id="rId8"/>
    <sheet name="сен" sheetId="9" r:id="rId9"/>
    <sheet name="окт" sheetId="10" r:id="rId10"/>
    <sheet name="ноя" sheetId="11" r:id="rId11"/>
    <sheet name="дек" sheetId="12" r:id="rId12"/>
  </sheets>
  <definedNames/>
  <calcPr fullCalcOnLoad="1"/>
</workbook>
</file>

<file path=xl/sharedStrings.xml><?xml version="1.0" encoding="utf-8"?>
<sst xmlns="http://schemas.openxmlformats.org/spreadsheetml/2006/main" count="492" uniqueCount="38">
  <si>
    <t>Покупка по ВН</t>
  </si>
  <si>
    <t>Покупка по СН1</t>
  </si>
  <si>
    <t>Получено электроэнергии</t>
  </si>
  <si>
    <t>Потери электроэнергии</t>
  </si>
  <si>
    <t>Процент потерь</t>
  </si>
  <si>
    <t>Хозяйственные нужды (собственные)</t>
  </si>
  <si>
    <t>Полезный отпуск</t>
  </si>
  <si>
    <t>Население</t>
  </si>
  <si>
    <t>городское</t>
  </si>
  <si>
    <t>СН</t>
  </si>
  <si>
    <t>НН</t>
  </si>
  <si>
    <t>Всего по СН</t>
  </si>
  <si>
    <t>Всего по НН</t>
  </si>
  <si>
    <t>Полезный отпуск итого</t>
  </si>
  <si>
    <t xml:space="preserve">Итого </t>
  </si>
  <si>
    <t>Прочие потребители</t>
  </si>
  <si>
    <t>свыше 7000</t>
  </si>
  <si>
    <t>6001-7000</t>
  </si>
  <si>
    <t>5001-6000</t>
  </si>
  <si>
    <t>до 5000</t>
  </si>
  <si>
    <t>Бюджетные потребители</t>
  </si>
  <si>
    <t>городское с электроплитами</t>
  </si>
  <si>
    <t>приравненные к населению</t>
  </si>
  <si>
    <t>Бюджеты</t>
  </si>
  <si>
    <t>Сведения об объеме фактического полезного отпуска электроэнергии</t>
  </si>
  <si>
    <t>тыс. кВтч</t>
  </si>
  <si>
    <t>Апрель 2010 г.</t>
  </si>
  <si>
    <t>Март 2010 г.</t>
  </si>
  <si>
    <t>Май 2010 г.</t>
  </si>
  <si>
    <t>Июнь 2010 г.</t>
  </si>
  <si>
    <t xml:space="preserve">Июль 2010 г. </t>
  </si>
  <si>
    <t>Август 2010 г.</t>
  </si>
  <si>
    <t>Сентябрь 2010 г.</t>
  </si>
  <si>
    <t>Октябрь 2010 г.</t>
  </si>
  <si>
    <t>Ноябрь 2010 г.</t>
  </si>
  <si>
    <t>Декабрь 2010 г.</t>
  </si>
  <si>
    <t>Январь 2010 г.</t>
  </si>
  <si>
    <t>Февраль 2010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</si>
</sst>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_-* #,##0.0_р_._-;\-* #,##0.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CG Times"/>
      <family val="1"/>
    </font>
    <font>
      <b/>
      <i/>
      <sz val="12"/>
      <name val="CG Times"/>
      <family val="1"/>
    </font>
    <font>
      <b/>
      <sz val="12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CG Times"/>
      <family val="1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70" fontId="24" fillId="0" borderId="10" xfId="58" applyNumberFormat="1" applyFont="1" applyBorder="1" applyAlignment="1">
      <alignment horizontal="center"/>
    </xf>
    <xf numFmtId="170" fontId="2" fillId="0" borderId="10" xfId="58" applyNumberFormat="1" applyFont="1" applyBorder="1" applyAlignment="1">
      <alignment/>
    </xf>
    <xf numFmtId="170" fontId="4" fillId="34" borderId="10" xfId="58" applyNumberFormat="1" applyFont="1" applyFill="1" applyBorder="1" applyAlignment="1">
      <alignment/>
    </xf>
    <xf numFmtId="170" fontId="4" fillId="33" borderId="10" xfId="58" applyNumberFormat="1" applyFont="1" applyFill="1" applyBorder="1" applyAlignment="1">
      <alignment/>
    </xf>
    <xf numFmtId="170" fontId="25" fillId="0" borderId="10" xfId="58" applyNumberFormat="1" applyFont="1" applyBorder="1" applyAlignment="1">
      <alignment/>
    </xf>
    <xf numFmtId="170" fontId="3" fillId="0" borderId="10" xfId="58" applyNumberFormat="1" applyFont="1" applyBorder="1" applyAlignment="1">
      <alignment/>
    </xf>
    <xf numFmtId="170" fontId="25" fillId="0" borderId="10" xfId="58" applyNumberFormat="1" applyFont="1" applyFill="1" applyBorder="1" applyAlignment="1">
      <alignment/>
    </xf>
    <xf numFmtId="170" fontId="25" fillId="33" borderId="10" xfId="58" applyNumberFormat="1" applyFont="1" applyFill="1" applyBorder="1" applyAlignment="1">
      <alignment/>
    </xf>
    <xf numFmtId="170" fontId="4" fillId="0" borderId="10" xfId="58" applyNumberFormat="1" applyFont="1" applyBorder="1" applyAlignment="1">
      <alignment/>
    </xf>
    <xf numFmtId="170" fontId="25" fillId="0" borderId="10" xfId="58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3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36.7539062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s="25" customFormat="1" ht="15.75">
      <c r="A3" s="24" t="s">
        <v>36</v>
      </c>
      <c r="B3" s="14" t="s">
        <v>25</v>
      </c>
    </row>
    <row r="4" spans="1:48" ht="15.75">
      <c r="A4" s="7" t="s">
        <v>0</v>
      </c>
      <c r="B4" s="15">
        <v>16677.164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ht="15.75">
      <c r="A5" s="7" t="s">
        <v>1</v>
      </c>
      <c r="B5" s="15">
        <v>8984.126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ht="15.75">
      <c r="A6" s="2" t="s">
        <v>2</v>
      </c>
      <c r="B6" s="16">
        <f>SUM(B4:B5)</f>
        <v>25661.29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>
      <c r="A7" s="7" t="s">
        <v>3</v>
      </c>
      <c r="B7" s="15">
        <v>5205.805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ht="15.75">
      <c r="A8" s="7" t="s">
        <v>4</v>
      </c>
      <c r="B8" s="15">
        <f>B7/B6*100</f>
        <v>20.286606791786383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15.75">
      <c r="A9" s="7" t="s">
        <v>5</v>
      </c>
      <c r="B9" s="15">
        <v>74.604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ht="15.75">
      <c r="A10" s="2" t="s">
        <v>6</v>
      </c>
      <c r="B10" s="16">
        <f>B6-B7-B9</f>
        <v>20380.881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ht="15.75">
      <c r="A11" s="1" t="s">
        <v>7</v>
      </c>
      <c r="B11" s="17">
        <f>SUM(B12:B14)</f>
        <v>6819.4529999999995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8" ht="15.75">
      <c r="A12" s="7" t="s">
        <v>21</v>
      </c>
      <c r="B12" s="18">
        <v>1528.127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8" ht="15.75">
      <c r="A13" s="7" t="s">
        <v>8</v>
      </c>
      <c r="B13" s="18">
        <v>4381.069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8" ht="15.75">
      <c r="A14" s="7" t="s">
        <v>22</v>
      </c>
      <c r="B14" s="18">
        <v>910.257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8" ht="15.75">
      <c r="A15" s="1" t="s">
        <v>15</v>
      </c>
      <c r="B15" s="17">
        <f>B16+B21</f>
        <v>9752.273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8" ht="15.75">
      <c r="A16" s="8" t="s">
        <v>9</v>
      </c>
      <c r="B16" s="19">
        <f>SUM(B17:B20)</f>
        <v>6947.311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ht="15.75">
      <c r="A17" s="9" t="s">
        <v>16</v>
      </c>
      <c r="B17" s="18">
        <v>304.661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8" ht="15.75">
      <c r="A18" s="9" t="s">
        <v>17</v>
      </c>
      <c r="B18" s="18">
        <v>3460.034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48" ht="15.75">
      <c r="A19" s="9" t="s">
        <v>18</v>
      </c>
      <c r="B19" s="18">
        <v>1681.475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ht="15.75">
      <c r="A20" s="9" t="s">
        <v>19</v>
      </c>
      <c r="B20" s="18">
        <v>1501.141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ht="15.75">
      <c r="A21" s="8" t="s">
        <v>10</v>
      </c>
      <c r="B21" s="19">
        <f>SUM(B22:B25)</f>
        <v>2804.9619999999995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1:48" ht="15.75">
      <c r="A22" s="9" t="s">
        <v>16</v>
      </c>
      <c r="B22" s="18">
        <v>352.857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1:48" ht="15.75">
      <c r="A23" s="9" t="s">
        <v>17</v>
      </c>
      <c r="B23" s="18">
        <v>548.117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1:48" ht="15.75">
      <c r="A24" s="9" t="s">
        <v>18</v>
      </c>
      <c r="B24" s="18">
        <v>358.33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1:48" ht="15.75">
      <c r="A25" s="9" t="s">
        <v>19</v>
      </c>
      <c r="B25" s="18">
        <v>1545.658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1:48" ht="15.75">
      <c r="A26" s="26" t="s">
        <v>23</v>
      </c>
      <c r="B26" s="17">
        <f>B27+B32</f>
        <v>3809.1549999999997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1:48" ht="15.75">
      <c r="A27" s="8" t="s">
        <v>9</v>
      </c>
      <c r="B27" s="19">
        <f>SUM(B28:B31)</f>
        <v>2947.397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ht="15.75">
      <c r="A28" s="9" t="s">
        <v>16</v>
      </c>
      <c r="B28" s="18">
        <v>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48" ht="15.75">
      <c r="A29" s="9" t="s">
        <v>17</v>
      </c>
      <c r="B29" s="18">
        <v>1745.911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1:48" ht="15.75">
      <c r="A30" s="9" t="s">
        <v>18</v>
      </c>
      <c r="B30" s="18">
        <v>648.847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1:48" ht="15.75">
      <c r="A31" s="9" t="s">
        <v>19</v>
      </c>
      <c r="B31" s="18">
        <v>552.639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1:48" ht="15.75">
      <c r="A32" s="8" t="s">
        <v>10</v>
      </c>
      <c r="B32" s="19">
        <f>SUM(B33:B36)</f>
        <v>861.758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48" ht="15.75">
      <c r="A33" s="9" t="s">
        <v>16</v>
      </c>
      <c r="B33" s="18"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1:48" ht="15.75">
      <c r="A34" s="9" t="s">
        <v>17</v>
      </c>
      <c r="B34" s="18">
        <v>248.508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1:48" ht="15.75">
      <c r="A35" s="9" t="s">
        <v>18</v>
      </c>
      <c r="B35" s="18">
        <v>65.465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48" ht="15.75">
      <c r="A36" s="9" t="s">
        <v>19</v>
      </c>
      <c r="B36" s="18">
        <v>547.785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ht="15.75">
      <c r="A37" s="10" t="s">
        <v>11</v>
      </c>
      <c r="B37" s="21">
        <f>B16+B27</f>
        <v>9894.707999999999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1:48" ht="15.75">
      <c r="A38" s="10" t="s">
        <v>12</v>
      </c>
      <c r="B38" s="21">
        <f>B11+B21+B32</f>
        <v>10486.172999999999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1:48" ht="15.75">
      <c r="A39" s="2" t="s">
        <v>13</v>
      </c>
      <c r="B39" s="16">
        <f>B37+B38</f>
        <v>20380.880999999998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1:48" ht="15.75">
      <c r="A40" s="7" t="s">
        <v>5</v>
      </c>
      <c r="B40" s="15">
        <f>B9</f>
        <v>74.604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</row>
    <row r="41" spans="1:48" ht="15.75">
      <c r="A41" s="11" t="s">
        <v>14</v>
      </c>
      <c r="B41" s="22">
        <f>SUM(B39:B40)</f>
        <v>20455.484999999997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8" ht="15.75">
      <c r="A42" s="12"/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48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48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:48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8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1:48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8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1:48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1:48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1:48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8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1:48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48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1:48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1:48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1:48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1:48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1:48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1:48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1:48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1:48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1:48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</row>
    <row r="87" spans="1:48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1:48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</row>
    <row r="89" spans="1:48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</row>
    <row r="90" spans="1:48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</row>
    <row r="91" spans="1:48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</row>
    <row r="92" spans="1:48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</row>
    <row r="93" spans="1:48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</row>
    <row r="94" spans="1:48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</row>
    <row r="95" spans="1:48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</row>
    <row r="96" spans="1:48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</row>
    <row r="97" spans="1:48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</row>
    <row r="98" spans="1:48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</row>
    <row r="99" spans="1:48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</row>
    <row r="100" spans="1:48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</row>
    <row r="101" spans="1:48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</row>
    <row r="102" spans="1:48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</row>
    <row r="103" spans="1:48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</row>
    <row r="104" spans="1:48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</row>
    <row r="105" spans="1:48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</row>
    <row r="106" spans="1:48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</row>
    <row r="107" spans="1:48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</row>
    <row r="108" spans="1:48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</row>
    <row r="109" spans="1:48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</row>
    <row r="110" spans="1:48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</row>
    <row r="111" spans="1:48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</row>
    <row r="112" spans="1:48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</row>
    <row r="113" spans="1:48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</row>
    <row r="114" spans="1:48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</row>
    <row r="115" spans="1:48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</row>
    <row r="116" spans="1:48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</row>
    <row r="117" spans="1:48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</row>
    <row r="118" spans="1:48" ht="15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</row>
    <row r="119" spans="1:48" ht="15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</row>
    <row r="120" spans="1:48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</row>
    <row r="121" spans="1:48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</row>
    <row r="122" spans="1:48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</row>
    <row r="123" spans="1:48" ht="15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</row>
    <row r="124" spans="1:48" ht="15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</row>
    <row r="125" spans="1:48" ht="15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</row>
    <row r="126" spans="1:48" ht="15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</row>
    <row r="127" spans="1:48" ht="15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</row>
    <row r="128" spans="1:48" ht="15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</row>
    <row r="129" spans="1:48" ht="15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</row>
    <row r="130" spans="1:48" ht="15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</row>
    <row r="131" spans="1:48" ht="15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</row>
    <row r="132" spans="1:48" ht="15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</row>
    <row r="133" spans="1:48" ht="15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</row>
    <row r="134" spans="1:48" ht="15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</row>
    <row r="135" spans="1:48" ht="15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</row>
    <row r="136" spans="1:48" ht="15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</row>
    <row r="137" spans="1:48" ht="15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</row>
    <row r="138" spans="1:48" ht="15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</row>
    <row r="139" spans="1:48" ht="15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</row>
    <row r="140" spans="1:48" ht="15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</row>
    <row r="141" spans="1:48" ht="15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</row>
    <row r="142" spans="1:48" ht="15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</row>
    <row r="143" spans="1:48" ht="15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</row>
    <row r="144" spans="1:48" ht="15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</row>
    <row r="145" spans="1:48" ht="15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</row>
    <row r="146" spans="1:48" ht="15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</row>
    <row r="147" spans="1:48" ht="15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</row>
    <row r="148" spans="1:48" ht="15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</row>
    <row r="149" spans="1:48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</row>
    <row r="150" spans="1:48" ht="15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</row>
    <row r="151" spans="1:48" ht="15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</row>
    <row r="152" spans="1:48" ht="15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</row>
    <row r="153" spans="1:48" ht="15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</row>
    <row r="154" spans="1:48" ht="15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</row>
    <row r="155" spans="1:48" ht="15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</row>
    <row r="156" spans="1:48" ht="15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</row>
    <row r="157" spans="1:48" ht="15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</row>
    <row r="158" spans="1:48" ht="15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</row>
    <row r="159" spans="1:48" ht="15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</row>
    <row r="160" spans="1:48" ht="15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</row>
    <row r="161" spans="1:48" ht="15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</row>
    <row r="162" spans="1:48" ht="15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</row>
    <row r="163" spans="1:48" ht="15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</row>
    <row r="164" spans="1:48" ht="15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</row>
    <row r="165" spans="1:48" ht="15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</row>
    <row r="166" spans="1:48" ht="15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</row>
    <row r="167" spans="1:48" ht="15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</row>
    <row r="168" spans="1:48" ht="15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</row>
    <row r="169" spans="1:48" ht="15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</row>
    <row r="170" spans="1:48" ht="15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</row>
    <row r="171" spans="1:48" ht="15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</row>
    <row r="172" spans="1:48" ht="15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</row>
    <row r="173" spans="1:48" ht="15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</row>
    <row r="174" spans="1:48" ht="15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</row>
    <row r="175" spans="1:48" ht="15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</row>
    <row r="176" spans="1:48" ht="15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</row>
    <row r="177" spans="1:48" ht="15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</row>
    <row r="178" spans="1:48" ht="15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</row>
    <row r="179" spans="1:48" ht="15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</row>
    <row r="180" spans="1:48" ht="15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</row>
    <row r="181" spans="1:48" ht="15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</row>
    <row r="182" spans="1:48" ht="15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</row>
    <row r="183" spans="1:48" ht="15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</row>
    <row r="184" spans="1:48" ht="15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</row>
    <row r="185" spans="1:48" ht="15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</row>
    <row r="186" spans="1:48" ht="15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</row>
    <row r="187" spans="1:48" ht="15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</row>
    <row r="188" spans="1:48" ht="15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</row>
    <row r="189" spans="1:48" ht="15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</row>
    <row r="190" spans="1:48" ht="15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</row>
    <row r="191" spans="1:48" ht="15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</row>
    <row r="192" spans="1:48" ht="15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</row>
    <row r="193" spans="1:48" ht="15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</row>
    <row r="194" spans="1:48" ht="15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</row>
    <row r="195" spans="1:48" ht="15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</row>
    <row r="196" spans="1:48" ht="15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</row>
    <row r="197" spans="1:48" ht="15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</row>
    <row r="198" spans="1:48" ht="15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</row>
    <row r="199" spans="1:48" ht="15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</row>
    <row r="200" spans="1:48" ht="15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</row>
    <row r="201" spans="1:48" ht="15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</row>
    <row r="202" spans="1:48" ht="15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</row>
    <row r="203" spans="1:48" ht="15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</row>
    <row r="204" spans="1:48" ht="15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</row>
    <row r="205" spans="1:48" ht="15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</row>
    <row r="206" spans="1:48" ht="15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</row>
    <row r="207" spans="1:48" ht="15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</row>
    <row r="208" spans="1:48" ht="15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</row>
    <row r="209" spans="1:48" ht="15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</row>
    <row r="210" spans="1:48" ht="15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</row>
    <row r="211" spans="1:48" ht="15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</row>
    <row r="212" spans="1:48" ht="15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</row>
    <row r="213" spans="1:48" ht="15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</row>
    <row r="214" spans="1:48" ht="15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</row>
    <row r="215" spans="1:48" ht="15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</row>
    <row r="216" spans="1:48" ht="15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</row>
    <row r="217" spans="1:48" ht="15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</row>
    <row r="218" spans="1:48" ht="15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</row>
    <row r="219" spans="1:48" ht="15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</row>
    <row r="220" spans="1:48" ht="15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</row>
    <row r="221" spans="1:48" ht="15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</row>
    <row r="222" spans="1:48" ht="15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</row>
    <row r="223" spans="1:48" ht="15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</row>
    <row r="224" spans="1:48" ht="15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</row>
    <row r="225" spans="1:48" ht="15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</row>
    <row r="226" spans="1:48" ht="15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</row>
    <row r="227" spans="1:48" ht="15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</row>
    <row r="228" spans="1:48" ht="15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</row>
    <row r="229" spans="1:48" ht="15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</row>
    <row r="230" spans="1:48" ht="15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</row>
    <row r="231" spans="1:48" ht="15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</row>
    <row r="232" spans="1:48" ht="15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</row>
    <row r="233" spans="1:48" ht="15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</row>
    <row r="234" spans="1:48" ht="15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</row>
    <row r="235" spans="1:48" ht="15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</row>
    <row r="236" spans="1:48" ht="15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</row>
    <row r="237" spans="1:48" ht="15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</row>
    <row r="238" spans="1:48" ht="15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</row>
    <row r="239" spans="1:48" ht="15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</row>
    <row r="240" spans="1:48" ht="15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</row>
    <row r="241" spans="1:48" ht="15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</row>
    <row r="242" spans="1:48" ht="15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</row>
    <row r="243" spans="1:48" ht="15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</row>
    <row r="244" spans="1:48" ht="15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</row>
    <row r="245" spans="1:48" ht="15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</row>
    <row r="246" spans="1:48" ht="15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</row>
    <row r="247" spans="1:48" ht="15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</row>
    <row r="248" spans="1:48" ht="15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</row>
    <row r="249" spans="1:48" ht="15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</row>
    <row r="250" spans="1:48" ht="15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</row>
    <row r="251" spans="1:48" ht="15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</row>
    <row r="252" spans="1:48" ht="15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</row>
    <row r="253" spans="1:48" ht="15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</row>
    <row r="254" spans="1:48" ht="15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</row>
    <row r="255" spans="1:48" ht="15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</row>
    <row r="256" spans="1:48" ht="15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</row>
    <row r="257" spans="1:48" ht="15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</row>
    <row r="258" spans="1:48" ht="15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</row>
    <row r="259" spans="1:48" ht="15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</row>
    <row r="260" spans="1:48" ht="15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</row>
    <row r="261" spans="1:48" ht="15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</row>
    <row r="262" spans="1:48" ht="15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</row>
    <row r="263" spans="1:48" ht="15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</row>
    <row r="264" spans="1:48" ht="15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</row>
    <row r="265" spans="1:48" ht="15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</row>
    <row r="266" spans="1:48" ht="15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</row>
    <row r="267" spans="1:48" ht="15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</row>
    <row r="268" spans="1:48" ht="15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</row>
    <row r="269" spans="1:48" ht="15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</row>
    <row r="270" spans="1:48" ht="15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</row>
    <row r="271" spans="1:48" ht="15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</row>
    <row r="272" spans="1:48" ht="15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</row>
    <row r="273" spans="1:48" ht="15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</row>
    <row r="274" spans="1:48" ht="15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</row>
    <row r="275" spans="1:48" ht="15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</row>
    <row r="276" spans="1:48" ht="15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</row>
    <row r="277" spans="1:48" ht="15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</row>
    <row r="278" spans="1:48" ht="15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</row>
    <row r="279" spans="1:48" ht="15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</row>
    <row r="280" spans="1:48" ht="15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</row>
    <row r="281" spans="1:48" ht="15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</row>
    <row r="282" spans="1:48" ht="15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</row>
    <row r="283" spans="1:48" ht="15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4.2539062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s="25" customFormat="1" ht="15.75">
      <c r="A3" s="24" t="s">
        <v>33</v>
      </c>
      <c r="B3" s="14" t="s">
        <v>25</v>
      </c>
    </row>
    <row r="4" spans="1:2" ht="15.75">
      <c r="A4" s="7" t="s">
        <v>0</v>
      </c>
      <c r="B4" s="15">
        <v>16035.616</v>
      </c>
    </row>
    <row r="5" spans="1:2" ht="15.75">
      <c r="A5" s="7" t="s">
        <v>1</v>
      </c>
      <c r="B5" s="15">
        <v>8378.139</v>
      </c>
    </row>
    <row r="6" spans="1:2" ht="15.75">
      <c r="A6" s="2" t="s">
        <v>2</v>
      </c>
      <c r="B6" s="16">
        <f>SUM(B4:B5)</f>
        <v>24413.754999999997</v>
      </c>
    </row>
    <row r="7" spans="1:2" ht="15.75">
      <c r="A7" s="7" t="s">
        <v>3</v>
      </c>
      <c r="B7" s="15">
        <v>3357.918</v>
      </c>
    </row>
    <row r="8" spans="1:2" ht="15.75">
      <c r="A8" s="7" t="s">
        <v>4</v>
      </c>
      <c r="B8" s="15">
        <f>B7/B6*100</f>
        <v>13.754205364967415</v>
      </c>
    </row>
    <row r="9" spans="1:2" ht="15.75">
      <c r="A9" s="7" t="s">
        <v>5</v>
      </c>
      <c r="B9" s="15">
        <v>38.243</v>
      </c>
    </row>
    <row r="10" spans="1:2" ht="15.75">
      <c r="A10" s="2" t="s">
        <v>6</v>
      </c>
      <c r="B10" s="16">
        <f>B6-B7-B9</f>
        <v>21017.593999999997</v>
      </c>
    </row>
    <row r="11" spans="1:2" ht="15.75">
      <c r="A11" s="1" t="s">
        <v>7</v>
      </c>
      <c r="B11" s="17">
        <f>SUM(B12:B14)</f>
        <v>6714.621</v>
      </c>
    </row>
    <row r="12" spans="1:2" ht="15.75">
      <c r="A12" s="7" t="s">
        <v>21</v>
      </c>
      <c r="B12" s="18">
        <v>1199.981</v>
      </c>
    </row>
    <row r="13" spans="1:2" ht="15.75">
      <c r="A13" s="7" t="s">
        <v>8</v>
      </c>
      <c r="B13" s="18">
        <v>4620.992</v>
      </c>
    </row>
    <row r="14" spans="1:2" ht="15.75">
      <c r="A14" s="7" t="s">
        <v>22</v>
      </c>
      <c r="B14" s="18">
        <v>893.648</v>
      </c>
    </row>
    <row r="15" spans="1:2" ht="15.75">
      <c r="A15" s="1" t="s">
        <v>15</v>
      </c>
      <c r="B15" s="17">
        <f>B16+B21</f>
        <v>10153.771999999999</v>
      </c>
    </row>
    <row r="16" spans="1:2" ht="15.75">
      <c r="A16" s="8" t="s">
        <v>9</v>
      </c>
      <c r="B16" s="19">
        <f>SUM(B17:B20)</f>
        <v>7528.469999999999</v>
      </c>
    </row>
    <row r="17" spans="1:2" ht="15.75">
      <c r="A17" s="9" t="s">
        <v>16</v>
      </c>
      <c r="B17" s="18">
        <v>348.675</v>
      </c>
    </row>
    <row r="18" spans="1:2" ht="15.75">
      <c r="A18" s="9" t="s">
        <v>17</v>
      </c>
      <c r="B18" s="18">
        <v>3346.872</v>
      </c>
    </row>
    <row r="19" spans="1:2" ht="15.75">
      <c r="A19" s="9" t="s">
        <v>18</v>
      </c>
      <c r="B19" s="18">
        <v>2157.823</v>
      </c>
    </row>
    <row r="20" spans="1:2" ht="15.75">
      <c r="A20" s="9" t="s">
        <v>19</v>
      </c>
      <c r="B20" s="18">
        <v>1675.1</v>
      </c>
    </row>
    <row r="21" spans="1:2" ht="15.75">
      <c r="A21" s="8" t="s">
        <v>10</v>
      </c>
      <c r="B21" s="19">
        <f>SUM(B22:B25)</f>
        <v>2625.3019999999997</v>
      </c>
    </row>
    <row r="22" spans="1:2" ht="15.75">
      <c r="A22" s="9" t="s">
        <v>16</v>
      </c>
      <c r="B22" s="18">
        <v>354.836</v>
      </c>
    </row>
    <row r="23" spans="1:2" ht="15.75">
      <c r="A23" s="9" t="s">
        <v>17</v>
      </c>
      <c r="B23" s="18">
        <v>405.954</v>
      </c>
    </row>
    <row r="24" spans="1:2" ht="15.75">
      <c r="A24" s="9" t="s">
        <v>18</v>
      </c>
      <c r="B24" s="18">
        <v>343.823</v>
      </c>
    </row>
    <row r="25" spans="1:2" ht="15.75">
      <c r="A25" s="9" t="s">
        <v>19</v>
      </c>
      <c r="B25" s="18">
        <v>1520.689</v>
      </c>
    </row>
    <row r="26" spans="1:2" ht="15.75">
      <c r="A26" s="1" t="s">
        <v>20</v>
      </c>
      <c r="B26" s="17">
        <f>B27+B32</f>
        <v>4149.201</v>
      </c>
    </row>
    <row r="27" spans="1:2" ht="15.75">
      <c r="A27" s="8" t="s">
        <v>9</v>
      </c>
      <c r="B27" s="19">
        <f>SUM(B28:B31)</f>
        <v>3177.974</v>
      </c>
    </row>
    <row r="28" spans="1:2" ht="15.75">
      <c r="A28" s="9" t="s">
        <v>16</v>
      </c>
      <c r="B28" s="18">
        <v>0</v>
      </c>
    </row>
    <row r="29" spans="1:2" ht="15.75">
      <c r="A29" s="9" t="s">
        <v>17</v>
      </c>
      <c r="B29" s="18">
        <v>1746.199</v>
      </c>
    </row>
    <row r="30" spans="1:2" ht="15.75">
      <c r="A30" s="9" t="s">
        <v>18</v>
      </c>
      <c r="B30" s="18">
        <v>857.785</v>
      </c>
    </row>
    <row r="31" spans="1:2" ht="15.75">
      <c r="A31" s="9" t="s">
        <v>19</v>
      </c>
      <c r="B31" s="18">
        <v>573.99</v>
      </c>
    </row>
    <row r="32" spans="1:2" ht="15.75">
      <c r="A32" s="8" t="s">
        <v>10</v>
      </c>
      <c r="B32" s="19">
        <f>SUM(B33:B36)</f>
        <v>971.2270000000001</v>
      </c>
    </row>
    <row r="33" spans="1:2" ht="15.75">
      <c r="A33" s="9" t="s">
        <v>16</v>
      </c>
      <c r="B33" s="18">
        <v>0</v>
      </c>
    </row>
    <row r="34" spans="1:2" ht="15.75">
      <c r="A34" s="9" t="s">
        <v>17</v>
      </c>
      <c r="B34" s="18">
        <v>338.415</v>
      </c>
    </row>
    <row r="35" spans="1:2" ht="15.75">
      <c r="A35" s="9" t="s">
        <v>18</v>
      </c>
      <c r="B35" s="18">
        <v>73.92</v>
      </c>
    </row>
    <row r="36" spans="1:2" ht="15.75">
      <c r="A36" s="9" t="s">
        <v>19</v>
      </c>
      <c r="B36" s="18">
        <v>558.892</v>
      </c>
    </row>
    <row r="37" spans="1:2" ht="15.75">
      <c r="A37" s="10" t="s">
        <v>11</v>
      </c>
      <c r="B37" s="21">
        <f>B16+B27</f>
        <v>10706.444</v>
      </c>
    </row>
    <row r="38" spans="1:2" ht="15.75">
      <c r="A38" s="10" t="s">
        <v>12</v>
      </c>
      <c r="B38" s="21">
        <f>B11+B21+B32</f>
        <v>10311.15</v>
      </c>
    </row>
    <row r="39" spans="1:2" ht="15.75">
      <c r="A39" s="2" t="s">
        <v>13</v>
      </c>
      <c r="B39" s="16">
        <f>B37+B38</f>
        <v>21017.593999999997</v>
      </c>
    </row>
    <row r="40" spans="1:2" ht="15.75">
      <c r="A40" s="7" t="s">
        <v>5</v>
      </c>
      <c r="B40" s="23">
        <f>B9</f>
        <v>38.243</v>
      </c>
    </row>
    <row r="41" spans="1:2" ht="15.75">
      <c r="A41" s="11" t="s">
        <v>14</v>
      </c>
      <c r="B41" s="22">
        <f>SUM(B39:B40)</f>
        <v>21055.836999999996</v>
      </c>
    </row>
    <row r="42" spans="1:2" ht="15.75">
      <c r="A42" s="12"/>
      <c r="B42" s="13"/>
    </row>
    <row r="43" spans="1:2" ht="15.75">
      <c r="A43" s="12"/>
      <c r="B43" s="12"/>
    </row>
    <row r="44" spans="1:2" ht="15.75">
      <c r="A44" s="12"/>
      <c r="B44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5.0039062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s="25" customFormat="1" ht="15.75">
      <c r="A3" s="24" t="s">
        <v>34</v>
      </c>
      <c r="B3" s="14" t="s">
        <v>25</v>
      </c>
    </row>
    <row r="4" spans="1:2" ht="15.75">
      <c r="A4" s="7" t="s">
        <v>0</v>
      </c>
      <c r="B4" s="15">
        <v>15265.593</v>
      </c>
    </row>
    <row r="5" spans="1:2" ht="15.75">
      <c r="A5" s="7" t="s">
        <v>1</v>
      </c>
      <c r="B5" s="15">
        <v>8584.457</v>
      </c>
    </row>
    <row r="6" spans="1:2" ht="15.75">
      <c r="A6" s="2" t="s">
        <v>2</v>
      </c>
      <c r="B6" s="16">
        <f>SUM(B4:B5)</f>
        <v>23850.050000000003</v>
      </c>
    </row>
    <row r="7" spans="1:2" ht="15.75">
      <c r="A7" s="7" t="s">
        <v>3</v>
      </c>
      <c r="B7" s="15">
        <v>3542.91</v>
      </c>
    </row>
    <row r="8" spans="1:2" ht="15.75">
      <c r="A8" s="7" t="s">
        <v>4</v>
      </c>
      <c r="B8" s="15">
        <f>B7/B6*100</f>
        <v>14.85493741103268</v>
      </c>
    </row>
    <row r="9" spans="1:2" ht="15.75">
      <c r="A9" s="7" t="s">
        <v>5</v>
      </c>
      <c r="B9" s="15">
        <v>31.308</v>
      </c>
    </row>
    <row r="10" spans="1:2" ht="15.75">
      <c r="A10" s="2" t="s">
        <v>6</v>
      </c>
      <c r="B10" s="16">
        <f>B6-B7-B9</f>
        <v>20275.832000000002</v>
      </c>
    </row>
    <row r="11" spans="1:2" ht="15.75">
      <c r="A11" s="1" t="s">
        <v>7</v>
      </c>
      <c r="B11" s="17">
        <f>SUM(B12:B14)</f>
        <v>6642.612</v>
      </c>
    </row>
    <row r="12" spans="1:2" ht="15.75">
      <c r="A12" s="7" t="s">
        <v>21</v>
      </c>
      <c r="B12" s="18">
        <v>1167.927</v>
      </c>
    </row>
    <row r="13" spans="1:2" ht="15.75">
      <c r="A13" s="7" t="s">
        <v>8</v>
      </c>
      <c r="B13" s="18">
        <v>4575.462</v>
      </c>
    </row>
    <row r="14" spans="1:2" ht="15.75">
      <c r="A14" s="7" t="s">
        <v>22</v>
      </c>
      <c r="B14" s="18">
        <v>899.223</v>
      </c>
    </row>
    <row r="15" spans="1:2" ht="15.75">
      <c r="A15" s="1" t="s">
        <v>15</v>
      </c>
      <c r="B15" s="17">
        <f>B16+B21</f>
        <v>9766.720000000001</v>
      </c>
    </row>
    <row r="16" spans="1:2" ht="15.75">
      <c r="A16" s="8" t="s">
        <v>9</v>
      </c>
      <c r="B16" s="19">
        <f>SUM(B17:B20)</f>
        <v>7080.9310000000005</v>
      </c>
    </row>
    <row r="17" spans="1:2" ht="15.75">
      <c r="A17" s="9" t="s">
        <v>16</v>
      </c>
      <c r="B17" s="18">
        <v>449.779</v>
      </c>
    </row>
    <row r="18" spans="1:2" ht="15.75">
      <c r="A18" s="9" t="s">
        <v>17</v>
      </c>
      <c r="B18" s="18">
        <v>3413.774</v>
      </c>
    </row>
    <row r="19" spans="1:2" ht="15.75">
      <c r="A19" s="9" t="s">
        <v>18</v>
      </c>
      <c r="B19" s="18">
        <v>1568.083</v>
      </c>
    </row>
    <row r="20" spans="1:2" ht="15.75">
      <c r="A20" s="9" t="s">
        <v>19</v>
      </c>
      <c r="B20" s="18">
        <v>1649.295</v>
      </c>
    </row>
    <row r="21" spans="1:2" ht="15.75">
      <c r="A21" s="8" t="s">
        <v>10</v>
      </c>
      <c r="B21" s="19">
        <f>SUM(B22:B25)</f>
        <v>2685.7889999999998</v>
      </c>
    </row>
    <row r="22" spans="1:2" ht="15.75">
      <c r="A22" s="9" t="s">
        <v>16</v>
      </c>
      <c r="B22" s="18">
        <v>382.453</v>
      </c>
    </row>
    <row r="23" spans="1:2" ht="15.75">
      <c r="A23" s="9" t="s">
        <v>17</v>
      </c>
      <c r="B23" s="18">
        <v>520.062</v>
      </c>
    </row>
    <row r="24" spans="1:2" ht="15.75">
      <c r="A24" s="9" t="s">
        <v>18</v>
      </c>
      <c r="B24" s="18">
        <v>341.199</v>
      </c>
    </row>
    <row r="25" spans="1:2" ht="15.75">
      <c r="A25" s="9" t="s">
        <v>19</v>
      </c>
      <c r="B25" s="18">
        <v>1442.075</v>
      </c>
    </row>
    <row r="26" spans="1:2" ht="15.75">
      <c r="A26" s="1" t="s">
        <v>20</v>
      </c>
      <c r="B26" s="17">
        <f>B27+B32</f>
        <v>3866.5</v>
      </c>
    </row>
    <row r="27" spans="1:2" ht="15.75">
      <c r="A27" s="8" t="s">
        <v>9</v>
      </c>
      <c r="B27" s="19">
        <f>SUM(B28:B31)</f>
        <v>2993.806</v>
      </c>
    </row>
    <row r="28" spans="1:2" ht="15.75">
      <c r="A28" s="9" t="s">
        <v>16</v>
      </c>
      <c r="B28" s="18">
        <v>0</v>
      </c>
    </row>
    <row r="29" spans="1:2" ht="15.75">
      <c r="A29" s="9" t="s">
        <v>17</v>
      </c>
      <c r="B29" s="18">
        <v>1790.527</v>
      </c>
    </row>
    <row r="30" spans="1:2" ht="15.75">
      <c r="A30" s="9" t="s">
        <v>18</v>
      </c>
      <c r="B30" s="18">
        <v>669.061</v>
      </c>
    </row>
    <row r="31" spans="1:2" ht="15.75">
      <c r="A31" s="9" t="s">
        <v>19</v>
      </c>
      <c r="B31" s="18">
        <v>534.218</v>
      </c>
    </row>
    <row r="32" spans="1:2" ht="15.75">
      <c r="A32" s="8" t="s">
        <v>10</v>
      </c>
      <c r="B32" s="19">
        <f>SUM(B33:B36)</f>
        <v>872.694</v>
      </c>
    </row>
    <row r="33" spans="1:2" ht="15.75">
      <c r="A33" s="9" t="s">
        <v>16</v>
      </c>
      <c r="B33" s="18">
        <v>0</v>
      </c>
    </row>
    <row r="34" spans="1:2" ht="15.75">
      <c r="A34" s="9" t="s">
        <v>17</v>
      </c>
      <c r="B34" s="18">
        <v>265.231</v>
      </c>
    </row>
    <row r="35" spans="1:2" ht="15.75">
      <c r="A35" s="9" t="s">
        <v>18</v>
      </c>
      <c r="B35" s="18">
        <v>69.129</v>
      </c>
    </row>
    <row r="36" spans="1:2" ht="15.75">
      <c r="A36" s="9" t="s">
        <v>19</v>
      </c>
      <c r="B36" s="18">
        <v>538.334</v>
      </c>
    </row>
    <row r="37" spans="1:2" ht="15.75">
      <c r="A37" s="10" t="s">
        <v>11</v>
      </c>
      <c r="B37" s="21">
        <f>B16+B27</f>
        <v>10074.737000000001</v>
      </c>
    </row>
    <row r="38" spans="1:2" ht="15.75">
      <c r="A38" s="10" t="s">
        <v>12</v>
      </c>
      <c r="B38" s="21">
        <f>B11+B21+B32</f>
        <v>10201.095</v>
      </c>
    </row>
    <row r="39" spans="1:2" ht="15.75">
      <c r="A39" s="2" t="s">
        <v>13</v>
      </c>
      <c r="B39" s="16">
        <f>B37+B38</f>
        <v>20275.832000000002</v>
      </c>
    </row>
    <row r="40" spans="1:2" ht="15.75">
      <c r="A40" s="7" t="s">
        <v>5</v>
      </c>
      <c r="B40" s="15">
        <f>B9</f>
        <v>31.308</v>
      </c>
    </row>
    <row r="41" spans="1:2" ht="15.75">
      <c r="A41" s="11" t="s">
        <v>14</v>
      </c>
      <c r="B41" s="22">
        <f>SUM(B39:B40)</f>
        <v>20307.140000000003</v>
      </c>
    </row>
    <row r="42" spans="1:2" ht="15.75">
      <c r="A42" s="12"/>
      <c r="B42" s="13"/>
    </row>
    <row r="43" spans="1:2" ht="15.75">
      <c r="A43" s="12"/>
      <c r="B43" s="12"/>
    </row>
    <row r="44" spans="1:2" ht="15.75">
      <c r="A44" s="12"/>
      <c r="B44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31.87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s="25" customFormat="1" ht="15.75">
      <c r="A3" s="24" t="s">
        <v>35</v>
      </c>
      <c r="B3" s="14" t="s">
        <v>25</v>
      </c>
    </row>
    <row r="4" spans="1:2" ht="15.75">
      <c r="A4" s="7" t="s">
        <v>0</v>
      </c>
      <c r="B4" s="15">
        <v>16554.685</v>
      </c>
    </row>
    <row r="5" spans="1:2" ht="15.75">
      <c r="A5" s="7" t="s">
        <v>1</v>
      </c>
      <c r="B5" s="15">
        <v>9173.467</v>
      </c>
    </row>
    <row r="6" spans="1:2" ht="15.75">
      <c r="A6" s="2" t="s">
        <v>2</v>
      </c>
      <c r="B6" s="16">
        <f>SUM(B4:B5)</f>
        <v>25728.152000000002</v>
      </c>
    </row>
    <row r="7" spans="1:2" ht="15.75">
      <c r="A7" s="7" t="s">
        <v>3</v>
      </c>
      <c r="B7" s="15">
        <v>5831.159</v>
      </c>
    </row>
    <row r="8" spans="1:2" ht="15.75">
      <c r="A8" s="7" t="s">
        <v>4</v>
      </c>
      <c r="B8" s="15">
        <f>B7/B6*100</f>
        <v>22.664507734562513</v>
      </c>
    </row>
    <row r="9" spans="1:2" ht="15.75">
      <c r="A9" s="7" t="s">
        <v>5</v>
      </c>
      <c r="B9" s="15">
        <v>39.305</v>
      </c>
    </row>
    <row r="10" spans="1:2" ht="15.75">
      <c r="A10" s="2" t="s">
        <v>6</v>
      </c>
      <c r="B10" s="16">
        <f>B6-B7-B9</f>
        <v>19857.688000000002</v>
      </c>
    </row>
    <row r="11" spans="1:2" ht="15.75">
      <c r="A11" s="1" t="s">
        <v>7</v>
      </c>
      <c r="B11" s="17">
        <f>SUM(B12:B14)</f>
        <v>8503.746</v>
      </c>
    </row>
    <row r="12" spans="1:2" ht="15.75">
      <c r="A12" s="7" t="s">
        <v>21</v>
      </c>
      <c r="B12" s="18">
        <v>1509.785</v>
      </c>
    </row>
    <row r="13" spans="1:2" ht="15.75">
      <c r="A13" s="7" t="s">
        <v>8</v>
      </c>
      <c r="B13" s="18">
        <v>6288.171</v>
      </c>
    </row>
    <row r="14" spans="1:2" ht="15.75">
      <c r="A14" s="7" t="s">
        <v>22</v>
      </c>
      <c r="B14" s="18">
        <v>705.79</v>
      </c>
    </row>
    <row r="15" spans="1:2" ht="15.75">
      <c r="A15" s="1" t="s">
        <v>15</v>
      </c>
      <c r="B15" s="17">
        <f>B16+B21</f>
        <v>8520.747</v>
      </c>
    </row>
    <row r="16" spans="1:2" ht="15.75">
      <c r="A16" s="8" t="s">
        <v>9</v>
      </c>
      <c r="B16" s="19">
        <f>SUM(B17:B20)</f>
        <v>6248.360999999999</v>
      </c>
    </row>
    <row r="17" spans="1:2" ht="15.75">
      <c r="A17" s="9" t="s">
        <v>16</v>
      </c>
      <c r="B17" s="18">
        <v>576.126</v>
      </c>
    </row>
    <row r="18" spans="1:2" ht="15.75">
      <c r="A18" s="9" t="s">
        <v>17</v>
      </c>
      <c r="B18" s="18">
        <v>3137.47</v>
      </c>
    </row>
    <row r="19" spans="1:2" ht="15.75">
      <c r="A19" s="9" t="s">
        <v>18</v>
      </c>
      <c r="B19" s="18">
        <v>1123.097</v>
      </c>
    </row>
    <row r="20" spans="1:2" ht="15.75">
      <c r="A20" s="9" t="s">
        <v>19</v>
      </c>
      <c r="B20" s="18">
        <v>1411.668</v>
      </c>
    </row>
    <row r="21" spans="1:2" ht="15.75">
      <c r="A21" s="8" t="s">
        <v>10</v>
      </c>
      <c r="B21" s="19">
        <f>SUM(B22:B25)</f>
        <v>2272.3859999999995</v>
      </c>
    </row>
    <row r="22" spans="1:2" ht="15.75">
      <c r="A22" s="9" t="s">
        <v>16</v>
      </c>
      <c r="B22" s="18">
        <v>318.44</v>
      </c>
    </row>
    <row r="23" spans="1:2" ht="15.75">
      <c r="A23" s="9" t="s">
        <v>17</v>
      </c>
      <c r="B23" s="18">
        <v>513.911</v>
      </c>
    </row>
    <row r="24" spans="1:2" ht="15.75">
      <c r="A24" s="9" t="s">
        <v>18</v>
      </c>
      <c r="B24" s="18">
        <v>281.552</v>
      </c>
    </row>
    <row r="25" spans="1:2" ht="15.75">
      <c r="A25" s="9" t="s">
        <v>19</v>
      </c>
      <c r="B25" s="18">
        <v>1158.483</v>
      </c>
    </row>
    <row r="26" spans="1:2" ht="15.75">
      <c r="A26" s="1" t="s">
        <v>20</v>
      </c>
      <c r="B26" s="17">
        <f>B27+B32</f>
        <v>2833.195</v>
      </c>
    </row>
    <row r="27" spans="1:2" ht="15.75">
      <c r="A27" s="8" t="s">
        <v>9</v>
      </c>
      <c r="B27" s="19">
        <f>SUM(B28:B31)</f>
        <v>2128.795</v>
      </c>
    </row>
    <row r="28" spans="1:2" ht="15.75">
      <c r="A28" s="9" t="s">
        <v>16</v>
      </c>
      <c r="B28" s="18">
        <v>0</v>
      </c>
    </row>
    <row r="29" spans="1:2" ht="15.75">
      <c r="A29" s="9" t="s">
        <v>17</v>
      </c>
      <c r="B29" s="18">
        <v>1119.578</v>
      </c>
    </row>
    <row r="30" spans="1:2" ht="15.75">
      <c r="A30" s="9" t="s">
        <v>18</v>
      </c>
      <c r="B30" s="18">
        <v>579.172</v>
      </c>
    </row>
    <row r="31" spans="1:2" ht="15.75">
      <c r="A31" s="9" t="s">
        <v>19</v>
      </c>
      <c r="B31" s="18">
        <v>430.045</v>
      </c>
    </row>
    <row r="32" spans="1:2" ht="15.75">
      <c r="A32" s="8" t="s">
        <v>10</v>
      </c>
      <c r="B32" s="19">
        <f>SUM(B33:B36)</f>
        <v>704.4000000000001</v>
      </c>
    </row>
    <row r="33" spans="1:2" ht="15.75">
      <c r="A33" s="9" t="s">
        <v>16</v>
      </c>
      <c r="B33" s="18">
        <v>0</v>
      </c>
    </row>
    <row r="34" spans="1:2" ht="15.75">
      <c r="A34" s="9" t="s">
        <v>17</v>
      </c>
      <c r="B34" s="18">
        <v>297.982</v>
      </c>
    </row>
    <row r="35" spans="1:2" ht="15.75">
      <c r="A35" s="9" t="s">
        <v>18</v>
      </c>
      <c r="B35" s="18">
        <v>43.002</v>
      </c>
    </row>
    <row r="36" spans="1:2" ht="15.75">
      <c r="A36" s="9" t="s">
        <v>19</v>
      </c>
      <c r="B36" s="18">
        <v>363.416</v>
      </c>
    </row>
    <row r="37" spans="1:2" ht="15.75">
      <c r="A37" s="10" t="s">
        <v>11</v>
      </c>
      <c r="B37" s="21">
        <f>B16+B27</f>
        <v>8377.155999999999</v>
      </c>
    </row>
    <row r="38" spans="1:2" ht="15.75">
      <c r="A38" s="10" t="s">
        <v>12</v>
      </c>
      <c r="B38" s="21">
        <f>B11+B21+B32</f>
        <v>11480.531999999997</v>
      </c>
    </row>
    <row r="39" spans="1:2" ht="15.75">
      <c r="A39" s="2" t="s">
        <v>13</v>
      </c>
      <c r="B39" s="16">
        <f>B37+B38</f>
        <v>19857.687999999995</v>
      </c>
    </row>
    <row r="40" spans="1:2" ht="15.75">
      <c r="A40" s="7" t="s">
        <v>5</v>
      </c>
      <c r="B40" s="15">
        <f>B9</f>
        <v>39.305</v>
      </c>
    </row>
    <row r="41" spans="1:2" ht="15.75">
      <c r="A41" s="11" t="s">
        <v>14</v>
      </c>
      <c r="B41" s="22">
        <f>SUM(B39:B40)</f>
        <v>19896.992999999995</v>
      </c>
    </row>
    <row r="42" spans="1:2" ht="15.75">
      <c r="A42" s="12"/>
      <c r="B42" s="13"/>
    </row>
    <row r="43" spans="1:2" ht="15.75">
      <c r="A43" s="12"/>
      <c r="B43" s="12"/>
    </row>
    <row r="44" spans="1:2" ht="15.75">
      <c r="A44" s="12"/>
      <c r="B44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36.2539062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s="25" customFormat="1" ht="15.75">
      <c r="A3" s="24" t="s">
        <v>37</v>
      </c>
      <c r="B3" s="14" t="s">
        <v>25</v>
      </c>
    </row>
    <row r="4" spans="1:2" ht="15.75">
      <c r="A4" s="7" t="s">
        <v>0</v>
      </c>
      <c r="B4" s="15">
        <v>15075.05</v>
      </c>
    </row>
    <row r="5" spans="1:2" ht="15.75">
      <c r="A5" s="7" t="s">
        <v>1</v>
      </c>
      <c r="B5" s="15">
        <v>8374.891</v>
      </c>
    </row>
    <row r="6" spans="1:2" ht="15.75">
      <c r="A6" s="2" t="s">
        <v>2</v>
      </c>
      <c r="B6" s="16">
        <f>SUM(B4:B5)</f>
        <v>23449.941</v>
      </c>
    </row>
    <row r="7" spans="1:2" ht="15.75">
      <c r="A7" s="7" t="s">
        <v>3</v>
      </c>
      <c r="B7" s="15">
        <v>3643.493</v>
      </c>
    </row>
    <row r="8" spans="1:2" ht="15.75">
      <c r="A8" s="7" t="s">
        <v>4</v>
      </c>
      <c r="B8" s="15">
        <f>B7/B6*100</f>
        <v>15.537322673860885</v>
      </c>
    </row>
    <row r="9" spans="1:2" ht="15.75">
      <c r="A9" s="7" t="s">
        <v>5</v>
      </c>
      <c r="B9" s="15">
        <v>43.554</v>
      </c>
    </row>
    <row r="10" spans="1:2" ht="15.75">
      <c r="A10" s="2" t="s">
        <v>6</v>
      </c>
      <c r="B10" s="16">
        <f>B6-B7-B9</f>
        <v>19762.894</v>
      </c>
    </row>
    <row r="11" spans="1:2" ht="15.75">
      <c r="A11" s="1" t="s">
        <v>7</v>
      </c>
      <c r="B11" s="17">
        <f>SUM(B12:B14)</f>
        <v>6340.464</v>
      </c>
    </row>
    <row r="12" spans="1:2" ht="15.75">
      <c r="A12" s="7" t="s">
        <v>21</v>
      </c>
      <c r="B12" s="18">
        <v>1130.587</v>
      </c>
    </row>
    <row r="13" spans="1:2" ht="15.75">
      <c r="A13" s="7" t="s">
        <v>8</v>
      </c>
      <c r="B13" s="18">
        <v>4359.681</v>
      </c>
    </row>
    <row r="14" spans="1:2" ht="15.75">
      <c r="A14" s="7" t="s">
        <v>22</v>
      </c>
      <c r="B14" s="18">
        <v>850.196</v>
      </c>
    </row>
    <row r="15" spans="1:2" ht="15.75">
      <c r="A15" s="1" t="s">
        <v>15</v>
      </c>
      <c r="B15" s="17">
        <f>B16+B21</f>
        <v>9671.342</v>
      </c>
    </row>
    <row r="16" spans="1:2" ht="15.75">
      <c r="A16" s="8" t="s">
        <v>9</v>
      </c>
      <c r="B16" s="19">
        <f>SUM(B17:B20)</f>
        <v>6824.942999999999</v>
      </c>
    </row>
    <row r="17" spans="1:2" ht="15.75">
      <c r="A17" s="9" t="s">
        <v>16</v>
      </c>
      <c r="B17" s="18">
        <v>286.705</v>
      </c>
    </row>
    <row r="18" spans="1:2" ht="15.75">
      <c r="A18" s="9" t="s">
        <v>17</v>
      </c>
      <c r="B18" s="18">
        <v>3384.367</v>
      </c>
    </row>
    <row r="19" spans="1:2" ht="15.75">
      <c r="A19" s="9" t="s">
        <v>18</v>
      </c>
      <c r="B19" s="18">
        <v>1434.36</v>
      </c>
    </row>
    <row r="20" spans="1:2" ht="15.75">
      <c r="A20" s="9" t="s">
        <v>19</v>
      </c>
      <c r="B20" s="18">
        <v>1719.511</v>
      </c>
    </row>
    <row r="21" spans="1:2" ht="15.75">
      <c r="A21" s="8" t="s">
        <v>10</v>
      </c>
      <c r="B21" s="19">
        <f>SUM(B22:B25)</f>
        <v>2846.3990000000003</v>
      </c>
    </row>
    <row r="22" spans="1:2" ht="15.75">
      <c r="A22" s="9" t="s">
        <v>16</v>
      </c>
      <c r="B22" s="18">
        <v>363.802</v>
      </c>
    </row>
    <row r="23" spans="1:2" ht="15.75">
      <c r="A23" s="9" t="s">
        <v>17</v>
      </c>
      <c r="B23" s="18">
        <v>558.955</v>
      </c>
    </row>
    <row r="24" spans="1:2" ht="15.75">
      <c r="A24" s="9" t="s">
        <v>18</v>
      </c>
      <c r="B24" s="18">
        <v>327.704</v>
      </c>
    </row>
    <row r="25" spans="1:2" ht="15.75">
      <c r="A25" s="9" t="s">
        <v>19</v>
      </c>
      <c r="B25" s="18">
        <v>1595.938</v>
      </c>
    </row>
    <row r="26" spans="1:2" ht="15.75">
      <c r="A26" s="1" t="s">
        <v>20</v>
      </c>
      <c r="B26" s="17">
        <f>B27+B32</f>
        <v>3751.088</v>
      </c>
    </row>
    <row r="27" spans="1:2" ht="15.75">
      <c r="A27" s="8" t="s">
        <v>9</v>
      </c>
      <c r="B27" s="19">
        <f>SUM(B28:B31)</f>
        <v>2847.405</v>
      </c>
    </row>
    <row r="28" spans="1:2" ht="15.75">
      <c r="A28" s="9" t="s">
        <v>16</v>
      </c>
      <c r="B28" s="18">
        <v>0</v>
      </c>
    </row>
    <row r="29" spans="1:2" ht="15.75">
      <c r="A29" s="9" t="s">
        <v>17</v>
      </c>
      <c r="B29" s="18">
        <v>1610.723</v>
      </c>
    </row>
    <row r="30" spans="1:2" ht="15.75">
      <c r="A30" s="9" t="s">
        <v>18</v>
      </c>
      <c r="B30" s="18">
        <v>644.014</v>
      </c>
    </row>
    <row r="31" spans="1:2" ht="15.75">
      <c r="A31" s="9" t="s">
        <v>19</v>
      </c>
      <c r="B31" s="18">
        <v>592.668</v>
      </c>
    </row>
    <row r="32" spans="1:2" ht="15.75">
      <c r="A32" s="8" t="s">
        <v>10</v>
      </c>
      <c r="B32" s="19">
        <f>SUM(B33:B36)</f>
        <v>903.683</v>
      </c>
    </row>
    <row r="33" spans="1:2" ht="15.75">
      <c r="A33" s="9" t="s">
        <v>16</v>
      </c>
      <c r="B33" s="18">
        <v>0</v>
      </c>
    </row>
    <row r="34" spans="1:2" ht="15.75">
      <c r="A34" s="9" t="s">
        <v>17</v>
      </c>
      <c r="B34" s="18">
        <v>259.729</v>
      </c>
    </row>
    <row r="35" spans="1:2" ht="15.75">
      <c r="A35" s="9" t="s">
        <v>18</v>
      </c>
      <c r="B35" s="18">
        <v>89.787</v>
      </c>
    </row>
    <row r="36" spans="1:2" ht="15.75">
      <c r="A36" s="9" t="s">
        <v>19</v>
      </c>
      <c r="B36" s="18">
        <v>554.167</v>
      </c>
    </row>
    <row r="37" spans="1:2" ht="15.75">
      <c r="A37" s="10" t="s">
        <v>11</v>
      </c>
      <c r="B37" s="21">
        <f>B16+B27</f>
        <v>9672.348</v>
      </c>
    </row>
    <row r="38" spans="1:2" ht="15.75">
      <c r="A38" s="10" t="s">
        <v>12</v>
      </c>
      <c r="B38" s="21">
        <f>B11+B21+B32</f>
        <v>10090.546000000002</v>
      </c>
    </row>
    <row r="39" spans="1:2" ht="15.75">
      <c r="A39" s="2" t="s">
        <v>13</v>
      </c>
      <c r="B39" s="16">
        <f>B37+B38</f>
        <v>19762.894</v>
      </c>
    </row>
    <row r="40" spans="1:2" ht="15.75">
      <c r="A40" s="7" t="s">
        <v>5</v>
      </c>
      <c r="B40" s="15">
        <f>B9</f>
        <v>43.554</v>
      </c>
    </row>
    <row r="41" spans="1:2" ht="15.75">
      <c r="A41" s="11" t="s">
        <v>14</v>
      </c>
      <c r="B41" s="22">
        <f>SUM(B39:B40)</f>
        <v>19806.448</v>
      </c>
    </row>
    <row r="42" spans="1:2" ht="15.75">
      <c r="A42" s="12"/>
      <c r="B42" s="13"/>
    </row>
    <row r="43" spans="1:2" ht="15.75">
      <c r="A43" s="12"/>
      <c r="B43" s="12"/>
    </row>
    <row r="44" spans="1:2" ht="15.75">
      <c r="A44" s="12"/>
      <c r="B44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36.7539062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ht="15.75">
      <c r="A3" s="5" t="s">
        <v>27</v>
      </c>
      <c r="B3" s="14" t="s">
        <v>25</v>
      </c>
    </row>
    <row r="4" spans="1:2" ht="15.75">
      <c r="A4" s="7" t="s">
        <v>0</v>
      </c>
      <c r="B4" s="15">
        <v>15865.426</v>
      </c>
    </row>
    <row r="5" spans="1:2" ht="15.75">
      <c r="A5" s="7" t="s">
        <v>1</v>
      </c>
      <c r="B5" s="15">
        <v>8801.983</v>
      </c>
    </row>
    <row r="6" spans="1:2" ht="15.75">
      <c r="A6" s="2" t="s">
        <v>2</v>
      </c>
      <c r="B6" s="16">
        <f>SUM(B4:B5)</f>
        <v>24667.409</v>
      </c>
    </row>
    <row r="7" spans="1:2" ht="15.75">
      <c r="A7" s="7" t="s">
        <v>3</v>
      </c>
      <c r="B7" s="15">
        <v>4046.915</v>
      </c>
    </row>
    <row r="8" spans="1:2" ht="15.75">
      <c r="A8" s="7" t="s">
        <v>4</v>
      </c>
      <c r="B8" s="15">
        <f>B7/B6*100</f>
        <v>16.405918432697977</v>
      </c>
    </row>
    <row r="9" spans="1:2" ht="15.75">
      <c r="A9" s="7" t="s">
        <v>5</v>
      </c>
      <c r="B9" s="15">
        <v>37.929</v>
      </c>
    </row>
    <row r="10" spans="1:2" ht="15.75">
      <c r="A10" s="2" t="s">
        <v>6</v>
      </c>
      <c r="B10" s="16">
        <f>B6-B7-B9</f>
        <v>20582.565</v>
      </c>
    </row>
    <row r="11" spans="1:2" ht="15.75">
      <c r="A11" s="1" t="s">
        <v>7</v>
      </c>
      <c r="B11" s="17">
        <f>SUM(B12:B14)</f>
        <v>7715.057000000001</v>
      </c>
    </row>
    <row r="12" spans="1:2" ht="15.75">
      <c r="A12" s="7" t="s">
        <v>21</v>
      </c>
      <c r="B12" s="18">
        <v>1798.592</v>
      </c>
    </row>
    <row r="13" spans="1:2" ht="15.75">
      <c r="A13" s="7" t="s">
        <v>8</v>
      </c>
      <c r="B13" s="18">
        <v>4803.714</v>
      </c>
    </row>
    <row r="14" spans="1:2" ht="15.75">
      <c r="A14" s="7" t="s">
        <v>22</v>
      </c>
      <c r="B14" s="18">
        <v>1112.751</v>
      </c>
    </row>
    <row r="15" spans="1:2" ht="15.75">
      <c r="A15" s="1" t="s">
        <v>15</v>
      </c>
      <c r="B15" s="17">
        <f>B16+B21</f>
        <v>9864.8</v>
      </c>
    </row>
    <row r="16" spans="1:2" ht="15.75">
      <c r="A16" s="8" t="s">
        <v>9</v>
      </c>
      <c r="B16" s="19">
        <f>SUM(B17:B20)</f>
        <v>7049.6089999999995</v>
      </c>
    </row>
    <row r="17" spans="1:2" ht="15.75">
      <c r="A17" s="9" t="s">
        <v>16</v>
      </c>
      <c r="B17" s="18">
        <v>345.781</v>
      </c>
    </row>
    <row r="18" spans="1:2" ht="15.75">
      <c r="A18" s="9" t="s">
        <v>17</v>
      </c>
      <c r="B18" s="18">
        <v>3624.776</v>
      </c>
    </row>
    <row r="19" spans="1:2" ht="15.75">
      <c r="A19" s="9" t="s">
        <v>18</v>
      </c>
      <c r="B19" s="18">
        <v>1499.5</v>
      </c>
    </row>
    <row r="20" spans="1:2" ht="15.75">
      <c r="A20" s="9" t="s">
        <v>19</v>
      </c>
      <c r="B20" s="18">
        <v>1579.552</v>
      </c>
    </row>
    <row r="21" spans="1:2" ht="15.75">
      <c r="A21" s="8" t="s">
        <v>10</v>
      </c>
      <c r="B21" s="19">
        <f>SUM(B22:B25)</f>
        <v>2815.191</v>
      </c>
    </row>
    <row r="22" spans="1:2" ht="15.75">
      <c r="A22" s="9" t="s">
        <v>16</v>
      </c>
      <c r="B22" s="18">
        <v>387.167</v>
      </c>
    </row>
    <row r="23" spans="1:2" ht="15.75">
      <c r="A23" s="9" t="s">
        <v>17</v>
      </c>
      <c r="B23" s="18">
        <v>571.908</v>
      </c>
    </row>
    <row r="24" spans="1:2" ht="15.75">
      <c r="A24" s="9" t="s">
        <v>18</v>
      </c>
      <c r="B24" s="18">
        <v>298.192</v>
      </c>
    </row>
    <row r="25" spans="1:2" ht="15.75">
      <c r="A25" s="9" t="s">
        <v>19</v>
      </c>
      <c r="B25" s="18">
        <v>1557.924</v>
      </c>
    </row>
    <row r="26" spans="1:2" ht="15.75">
      <c r="A26" s="1" t="s">
        <v>20</v>
      </c>
      <c r="B26" s="17">
        <f>B27+B32</f>
        <v>3002.7079999999996</v>
      </c>
    </row>
    <row r="27" spans="1:2" ht="15.75">
      <c r="A27" s="8" t="s">
        <v>9</v>
      </c>
      <c r="B27" s="19">
        <f>SUM(B28:B31)</f>
        <v>2172.993</v>
      </c>
    </row>
    <row r="28" spans="1:2" ht="15.75">
      <c r="A28" s="9" t="s">
        <v>16</v>
      </c>
      <c r="B28" s="18">
        <v>0</v>
      </c>
    </row>
    <row r="29" spans="1:2" ht="15.75">
      <c r="A29" s="9" t="s">
        <v>17</v>
      </c>
      <c r="B29" s="18">
        <v>974.812</v>
      </c>
    </row>
    <row r="30" spans="1:2" ht="15.75">
      <c r="A30" s="9" t="s">
        <v>18</v>
      </c>
      <c r="B30" s="18">
        <v>615.167</v>
      </c>
    </row>
    <row r="31" spans="1:2" ht="15.75">
      <c r="A31" s="9" t="s">
        <v>19</v>
      </c>
      <c r="B31" s="18">
        <v>583.014</v>
      </c>
    </row>
    <row r="32" spans="1:2" ht="15.75">
      <c r="A32" s="8" t="s">
        <v>10</v>
      </c>
      <c r="B32" s="19">
        <f>SUM(B33:B36)</f>
        <v>829.7149999999999</v>
      </c>
    </row>
    <row r="33" spans="1:2" ht="15.75">
      <c r="A33" s="9" t="s">
        <v>16</v>
      </c>
      <c r="B33" s="18">
        <v>0</v>
      </c>
    </row>
    <row r="34" spans="1:2" ht="15.75">
      <c r="A34" s="9" t="s">
        <v>17</v>
      </c>
      <c r="B34" s="18">
        <v>262.717</v>
      </c>
    </row>
    <row r="35" spans="1:2" ht="15.75">
      <c r="A35" s="9" t="s">
        <v>18</v>
      </c>
      <c r="B35" s="18">
        <v>82.62</v>
      </c>
    </row>
    <row r="36" spans="1:2" ht="15.75">
      <c r="A36" s="9" t="s">
        <v>19</v>
      </c>
      <c r="B36" s="20">
        <v>484.378</v>
      </c>
    </row>
    <row r="37" spans="1:2" ht="15.75">
      <c r="A37" s="10" t="s">
        <v>11</v>
      </c>
      <c r="B37" s="21">
        <f>B16+B27</f>
        <v>9222.601999999999</v>
      </c>
    </row>
    <row r="38" spans="1:2" ht="15.75">
      <c r="A38" s="10" t="s">
        <v>12</v>
      </c>
      <c r="B38" s="21">
        <f>B11+B21+B32</f>
        <v>11359.963</v>
      </c>
    </row>
    <row r="39" spans="1:2" ht="15.75">
      <c r="A39" s="2" t="s">
        <v>13</v>
      </c>
      <c r="B39" s="16">
        <f>B37+B38</f>
        <v>20582.565</v>
      </c>
    </row>
    <row r="40" spans="1:2" ht="15.75">
      <c r="A40" s="7" t="s">
        <v>5</v>
      </c>
      <c r="B40" s="15">
        <f>B9</f>
        <v>37.929</v>
      </c>
    </row>
    <row r="41" spans="1:2" ht="15.75">
      <c r="A41" s="11" t="s">
        <v>14</v>
      </c>
      <c r="B41" s="22">
        <f>SUM(B39:B40)</f>
        <v>20620.494</v>
      </c>
    </row>
    <row r="42" spans="1:2" ht="15.75">
      <c r="A42" s="12"/>
      <c r="B42" s="13"/>
    </row>
    <row r="43" spans="1:2" ht="15.75">
      <c r="A43" s="12"/>
      <c r="B43" s="12"/>
    </row>
    <row r="44" spans="1:2" ht="15.75">
      <c r="A44" s="12"/>
      <c r="B44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6.7539062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ht="15.75">
      <c r="A3" s="5" t="s">
        <v>26</v>
      </c>
      <c r="B3" s="14" t="s">
        <v>25</v>
      </c>
    </row>
    <row r="4" spans="1:2" ht="15.75">
      <c r="A4" s="7" t="s">
        <v>0</v>
      </c>
      <c r="B4" s="15">
        <v>14655.145</v>
      </c>
    </row>
    <row r="5" spans="1:2" ht="15.75">
      <c r="A5" s="7" t="s">
        <v>1</v>
      </c>
      <c r="B5" s="15">
        <v>7445.361</v>
      </c>
    </row>
    <row r="6" spans="1:2" ht="15.75">
      <c r="A6" s="2" t="s">
        <v>2</v>
      </c>
      <c r="B6" s="16">
        <f>SUM(B4:B5)</f>
        <v>22100.506</v>
      </c>
    </row>
    <row r="7" spans="1:2" ht="15.75">
      <c r="A7" s="7" t="s">
        <v>3</v>
      </c>
      <c r="B7" s="15">
        <v>3113.587</v>
      </c>
    </row>
    <row r="8" spans="1:2" ht="15.75">
      <c r="A8" s="7" t="s">
        <v>4</v>
      </c>
      <c r="B8" s="15">
        <f>B7/B6*100</f>
        <v>14.088306394432779</v>
      </c>
    </row>
    <row r="9" spans="1:2" ht="15.75">
      <c r="A9" s="7" t="s">
        <v>5</v>
      </c>
      <c r="B9" s="15">
        <v>32.037</v>
      </c>
    </row>
    <row r="10" spans="1:2" ht="15.75">
      <c r="A10" s="2" t="s">
        <v>6</v>
      </c>
      <c r="B10" s="16">
        <f>B6-B7-B9</f>
        <v>18954.882</v>
      </c>
    </row>
    <row r="11" spans="1:2" ht="15.75">
      <c r="A11" s="1" t="s">
        <v>7</v>
      </c>
      <c r="B11" s="17">
        <f>SUM(B12:B14)</f>
        <v>6510.327</v>
      </c>
    </row>
    <row r="12" spans="1:2" ht="15.75">
      <c r="A12" s="7" t="s">
        <v>21</v>
      </c>
      <c r="B12" s="18">
        <v>1072.983</v>
      </c>
    </row>
    <row r="13" spans="1:2" ht="15.75">
      <c r="A13" s="7" t="s">
        <v>8</v>
      </c>
      <c r="B13" s="18">
        <v>4400.209</v>
      </c>
    </row>
    <row r="14" spans="1:2" ht="15.75">
      <c r="A14" s="7" t="s">
        <v>22</v>
      </c>
      <c r="B14" s="18">
        <v>1037.135</v>
      </c>
    </row>
    <row r="15" spans="1:2" ht="15.75">
      <c r="A15" s="1" t="s">
        <v>15</v>
      </c>
      <c r="B15" s="17">
        <f>B16+B21</f>
        <v>9450.149</v>
      </c>
    </row>
    <row r="16" spans="1:2" ht="15.75">
      <c r="A16" s="8" t="s">
        <v>9</v>
      </c>
      <c r="B16" s="19">
        <f>SUM(B17:B20)</f>
        <v>6865.467</v>
      </c>
    </row>
    <row r="17" spans="1:2" ht="15.75">
      <c r="A17" s="9" t="s">
        <v>16</v>
      </c>
      <c r="B17" s="18">
        <v>292.453</v>
      </c>
    </row>
    <row r="18" spans="1:2" ht="15.75">
      <c r="A18" s="9" t="s">
        <v>17</v>
      </c>
      <c r="B18" s="18">
        <v>3372.804</v>
      </c>
    </row>
    <row r="19" spans="1:2" ht="15.75">
      <c r="A19" s="9" t="s">
        <v>18</v>
      </c>
      <c r="B19" s="18">
        <v>1473.653</v>
      </c>
    </row>
    <row r="20" spans="1:2" ht="15.75">
      <c r="A20" s="9" t="s">
        <v>19</v>
      </c>
      <c r="B20" s="18">
        <v>1726.557</v>
      </c>
    </row>
    <row r="21" spans="1:2" ht="15.75">
      <c r="A21" s="8" t="s">
        <v>10</v>
      </c>
      <c r="B21" s="19">
        <f>SUM(B22:B25)</f>
        <v>2584.682</v>
      </c>
    </row>
    <row r="22" spans="1:2" ht="15.75">
      <c r="A22" s="9" t="s">
        <v>16</v>
      </c>
      <c r="B22" s="18">
        <v>377.764</v>
      </c>
    </row>
    <row r="23" spans="1:2" ht="15.75">
      <c r="A23" s="9" t="s">
        <v>17</v>
      </c>
      <c r="B23" s="18">
        <v>446.436</v>
      </c>
    </row>
    <row r="24" spans="1:2" ht="15.75">
      <c r="A24" s="9" t="s">
        <v>18</v>
      </c>
      <c r="B24" s="18">
        <v>283.148</v>
      </c>
    </row>
    <row r="25" spans="1:2" ht="15.75">
      <c r="A25" s="9" t="s">
        <v>19</v>
      </c>
      <c r="B25" s="18">
        <v>1477.334</v>
      </c>
    </row>
    <row r="26" spans="1:2" ht="15.75">
      <c r="A26" s="1" t="s">
        <v>20</v>
      </c>
      <c r="B26" s="17">
        <f>B27+B32</f>
        <v>2994.406</v>
      </c>
    </row>
    <row r="27" spans="1:2" ht="15.75">
      <c r="A27" s="8" t="s">
        <v>9</v>
      </c>
      <c r="B27" s="19">
        <f>SUM(B28:B31)</f>
        <v>2139.655</v>
      </c>
    </row>
    <row r="28" spans="1:2" ht="15.75">
      <c r="A28" s="9" t="s">
        <v>16</v>
      </c>
      <c r="B28" s="18">
        <v>0</v>
      </c>
    </row>
    <row r="29" spans="1:2" ht="15.75">
      <c r="A29" s="9" t="s">
        <v>17</v>
      </c>
      <c r="B29" s="18">
        <v>918.849</v>
      </c>
    </row>
    <row r="30" spans="1:2" ht="15.75">
      <c r="A30" s="9" t="s">
        <v>18</v>
      </c>
      <c r="B30" s="18">
        <v>630.681</v>
      </c>
    </row>
    <row r="31" spans="1:2" ht="15.75">
      <c r="A31" s="9" t="s">
        <v>19</v>
      </c>
      <c r="B31" s="18">
        <v>590.125</v>
      </c>
    </row>
    <row r="32" spans="1:2" ht="15.75">
      <c r="A32" s="8" t="s">
        <v>10</v>
      </c>
      <c r="B32" s="19">
        <f>SUM(B33:B36)</f>
        <v>854.751</v>
      </c>
    </row>
    <row r="33" spans="1:2" ht="15.75">
      <c r="A33" s="9" t="s">
        <v>16</v>
      </c>
      <c r="B33" s="18">
        <v>0</v>
      </c>
    </row>
    <row r="34" spans="1:2" ht="15.75">
      <c r="A34" s="9" t="s">
        <v>17</v>
      </c>
      <c r="B34" s="18">
        <v>276.774</v>
      </c>
    </row>
    <row r="35" spans="1:2" ht="15.75">
      <c r="A35" s="9" t="s">
        <v>18</v>
      </c>
      <c r="B35" s="18">
        <v>70.338</v>
      </c>
    </row>
    <row r="36" spans="1:2" ht="15.75">
      <c r="A36" s="9" t="s">
        <v>19</v>
      </c>
      <c r="B36" s="18">
        <v>507.639</v>
      </c>
    </row>
    <row r="37" spans="1:2" ht="15.75">
      <c r="A37" s="10" t="s">
        <v>11</v>
      </c>
      <c r="B37" s="21">
        <f>B16+B27</f>
        <v>9005.122</v>
      </c>
    </row>
    <row r="38" spans="1:2" ht="15.75">
      <c r="A38" s="10" t="s">
        <v>12</v>
      </c>
      <c r="B38" s="21">
        <f>B11+B21+B32</f>
        <v>9949.76</v>
      </c>
    </row>
    <row r="39" spans="1:2" ht="15.75">
      <c r="A39" s="2" t="s">
        <v>13</v>
      </c>
      <c r="B39" s="16">
        <f>B37+B38</f>
        <v>18954.881999999998</v>
      </c>
    </row>
    <row r="40" spans="1:2" ht="15.75">
      <c r="A40" s="7" t="s">
        <v>5</v>
      </c>
      <c r="B40" s="15">
        <f>B9</f>
        <v>32.037</v>
      </c>
    </row>
    <row r="41" spans="1:2" ht="15.75">
      <c r="A41" s="11" t="s">
        <v>14</v>
      </c>
      <c r="B41" s="22">
        <f>SUM(B39:B40)</f>
        <v>18986.918999999998</v>
      </c>
    </row>
    <row r="42" spans="1:2" ht="15.75">
      <c r="A42" s="12"/>
      <c r="B42" s="13"/>
    </row>
    <row r="43" spans="1:2" ht="15.75">
      <c r="A43" s="12"/>
      <c r="B43" s="12"/>
    </row>
    <row r="44" spans="1:2" ht="15.75">
      <c r="A44" s="12"/>
      <c r="B44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6.7539062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s="25" customFormat="1" ht="15.75">
      <c r="A3" s="24" t="s">
        <v>28</v>
      </c>
      <c r="B3" s="14" t="s">
        <v>25</v>
      </c>
    </row>
    <row r="4" spans="1:2" ht="15.75">
      <c r="A4" s="7" t="s">
        <v>0</v>
      </c>
      <c r="B4" s="15">
        <v>13059.916</v>
      </c>
    </row>
    <row r="5" spans="1:2" ht="15.75">
      <c r="A5" s="7" t="s">
        <v>1</v>
      </c>
      <c r="B5" s="15">
        <v>7161.551</v>
      </c>
    </row>
    <row r="6" spans="1:2" ht="15.75">
      <c r="A6" s="2" t="s">
        <v>2</v>
      </c>
      <c r="B6" s="16">
        <f>SUM(B4:B5)</f>
        <v>20221.467</v>
      </c>
    </row>
    <row r="7" spans="1:2" ht="15.75">
      <c r="A7" s="7" t="s">
        <v>3</v>
      </c>
      <c r="B7" s="15">
        <v>2819.126</v>
      </c>
    </row>
    <row r="8" spans="1:2" ht="15.75">
      <c r="A8" s="7" t="s">
        <v>4</v>
      </c>
      <c r="B8" s="15">
        <f>B7/B6*100</f>
        <v>13.94125361923544</v>
      </c>
    </row>
    <row r="9" spans="1:2" ht="15.75">
      <c r="A9" s="7" t="s">
        <v>5</v>
      </c>
      <c r="B9" s="15">
        <v>26.349</v>
      </c>
    </row>
    <row r="10" spans="1:2" ht="15.75">
      <c r="A10" s="2" t="s">
        <v>6</v>
      </c>
      <c r="B10" s="16">
        <f>B6-B7-B9</f>
        <v>17375.992000000002</v>
      </c>
    </row>
    <row r="11" spans="1:2" ht="15.75">
      <c r="A11" s="1" t="s">
        <v>7</v>
      </c>
      <c r="B11" s="17">
        <f>SUM(B12:B14)</f>
        <v>6019.196</v>
      </c>
    </row>
    <row r="12" spans="1:2" ht="15.75">
      <c r="A12" s="7" t="s">
        <v>21</v>
      </c>
      <c r="B12" s="18">
        <v>1060.437</v>
      </c>
    </row>
    <row r="13" spans="1:2" ht="15.75">
      <c r="A13" s="7" t="s">
        <v>8</v>
      </c>
      <c r="B13" s="18">
        <v>4183.852</v>
      </c>
    </row>
    <row r="14" spans="1:2" ht="15.75">
      <c r="A14" s="7" t="s">
        <v>22</v>
      </c>
      <c r="B14" s="18">
        <v>774.907</v>
      </c>
    </row>
    <row r="15" spans="1:2" ht="15.75">
      <c r="A15" s="1" t="s">
        <v>15</v>
      </c>
      <c r="B15" s="17">
        <f>B16+B21</f>
        <v>8131.977000000001</v>
      </c>
    </row>
    <row r="16" spans="1:2" ht="15.75">
      <c r="A16" s="8" t="s">
        <v>9</v>
      </c>
      <c r="B16" s="19">
        <f>SUM(B17:B20)</f>
        <v>5842.637000000001</v>
      </c>
    </row>
    <row r="17" spans="1:2" ht="15.75">
      <c r="A17" s="9" t="s">
        <v>16</v>
      </c>
      <c r="B17" s="18">
        <v>570.306</v>
      </c>
    </row>
    <row r="18" spans="1:2" ht="15.75">
      <c r="A18" s="9" t="s">
        <v>17</v>
      </c>
      <c r="B18" s="18">
        <v>2919.737</v>
      </c>
    </row>
    <row r="19" spans="1:2" ht="15.75">
      <c r="A19" s="9" t="s">
        <v>18</v>
      </c>
      <c r="B19" s="18">
        <v>911.499</v>
      </c>
    </row>
    <row r="20" spans="1:2" ht="15.75">
      <c r="A20" s="9" t="s">
        <v>19</v>
      </c>
      <c r="B20" s="18">
        <v>1441.095</v>
      </c>
    </row>
    <row r="21" spans="1:2" ht="15.75">
      <c r="A21" s="8" t="s">
        <v>10</v>
      </c>
      <c r="B21" s="19">
        <f>SUM(B22:B25)</f>
        <v>2289.34</v>
      </c>
    </row>
    <row r="22" spans="1:2" ht="15.75">
      <c r="A22" s="9" t="s">
        <v>16</v>
      </c>
      <c r="B22" s="18">
        <v>254.617</v>
      </c>
    </row>
    <row r="23" spans="1:2" ht="15.75">
      <c r="A23" s="9" t="s">
        <v>17</v>
      </c>
      <c r="B23" s="18">
        <v>285.44</v>
      </c>
    </row>
    <row r="24" spans="1:2" ht="15.75">
      <c r="A24" s="9" t="s">
        <v>18</v>
      </c>
      <c r="B24" s="18">
        <v>306.917</v>
      </c>
    </row>
    <row r="25" spans="1:2" ht="15.75">
      <c r="A25" s="9" t="s">
        <v>19</v>
      </c>
      <c r="B25" s="18">
        <v>1442.366</v>
      </c>
    </row>
    <row r="26" spans="1:2" ht="15.75">
      <c r="A26" s="1" t="s">
        <v>20</v>
      </c>
      <c r="B26" s="17">
        <f>B27+B32</f>
        <v>3224.819</v>
      </c>
    </row>
    <row r="27" spans="1:2" ht="15.75">
      <c r="A27" s="8" t="s">
        <v>9</v>
      </c>
      <c r="B27" s="19">
        <f>SUM(B28:B31)</f>
        <v>2501.902</v>
      </c>
    </row>
    <row r="28" spans="1:2" ht="15.75">
      <c r="A28" s="9" t="s">
        <v>16</v>
      </c>
      <c r="B28" s="18">
        <v>0</v>
      </c>
    </row>
    <row r="29" spans="1:2" ht="15.75">
      <c r="A29" s="9" t="s">
        <v>17</v>
      </c>
      <c r="B29" s="18">
        <v>1354.771</v>
      </c>
    </row>
    <row r="30" spans="1:2" ht="15.75">
      <c r="A30" s="9" t="s">
        <v>18</v>
      </c>
      <c r="B30" s="18">
        <v>600.529</v>
      </c>
    </row>
    <row r="31" spans="1:2" ht="15.75">
      <c r="A31" s="9" t="s">
        <v>19</v>
      </c>
      <c r="B31" s="18">
        <v>546.602</v>
      </c>
    </row>
    <row r="32" spans="1:2" ht="15.75">
      <c r="A32" s="8" t="s">
        <v>10</v>
      </c>
      <c r="B32" s="19">
        <f>SUM(B33:B36)</f>
        <v>722.917</v>
      </c>
    </row>
    <row r="33" spans="1:2" ht="15.75">
      <c r="A33" s="9" t="s">
        <v>16</v>
      </c>
      <c r="B33" s="18">
        <v>0</v>
      </c>
    </row>
    <row r="34" spans="1:2" ht="15.75">
      <c r="A34" s="9" t="s">
        <v>17</v>
      </c>
      <c r="B34" s="18">
        <v>208.068</v>
      </c>
    </row>
    <row r="35" spans="1:2" ht="15.75">
      <c r="A35" s="9" t="s">
        <v>18</v>
      </c>
      <c r="B35" s="18">
        <v>63.356</v>
      </c>
    </row>
    <row r="36" spans="1:2" ht="15.75">
      <c r="A36" s="9" t="s">
        <v>19</v>
      </c>
      <c r="B36" s="18">
        <v>451.493</v>
      </c>
    </row>
    <row r="37" spans="1:2" ht="15.75">
      <c r="A37" s="10" t="s">
        <v>11</v>
      </c>
      <c r="B37" s="21">
        <f>B16+B27</f>
        <v>8344.539</v>
      </c>
    </row>
    <row r="38" spans="1:2" ht="15.75">
      <c r="A38" s="10" t="s">
        <v>12</v>
      </c>
      <c r="B38" s="21">
        <f>B11+B21+B32</f>
        <v>9031.453</v>
      </c>
    </row>
    <row r="39" spans="1:2" ht="15.75">
      <c r="A39" s="2" t="s">
        <v>13</v>
      </c>
      <c r="B39" s="16">
        <f>B37+B38</f>
        <v>17375.992</v>
      </c>
    </row>
    <row r="40" spans="1:2" ht="15.75">
      <c r="A40" s="7" t="s">
        <v>5</v>
      </c>
      <c r="B40" s="15">
        <f>B9</f>
        <v>26.349</v>
      </c>
    </row>
    <row r="41" spans="1:2" ht="15.75">
      <c r="A41" s="11" t="s">
        <v>14</v>
      </c>
      <c r="B41" s="22">
        <f>SUM(B39:B40)</f>
        <v>17402.340999999997</v>
      </c>
    </row>
    <row r="42" spans="1:2" ht="15.75">
      <c r="A42" s="12"/>
      <c r="B42" s="13"/>
    </row>
    <row r="43" spans="1:2" ht="15.75">
      <c r="A43" s="12"/>
      <c r="B43" s="12"/>
    </row>
    <row r="44" spans="1:2" ht="15.75">
      <c r="A44" s="12"/>
      <c r="B44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5.12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s="25" customFormat="1" ht="15.75">
      <c r="A3" s="24" t="s">
        <v>29</v>
      </c>
      <c r="B3" s="14" t="s">
        <v>25</v>
      </c>
    </row>
    <row r="4" spans="1:2" ht="15.75">
      <c r="A4" s="7" t="s">
        <v>0</v>
      </c>
      <c r="B4" s="15">
        <v>12081.248</v>
      </c>
    </row>
    <row r="5" spans="1:2" ht="15.75">
      <c r="A5" s="7" t="s">
        <v>1</v>
      </c>
      <c r="B5" s="15">
        <v>7179.634</v>
      </c>
    </row>
    <row r="6" spans="1:2" ht="15.75">
      <c r="A6" s="2" t="s">
        <v>2</v>
      </c>
      <c r="B6" s="16">
        <f>SUM(B4:B5)</f>
        <v>19260.881999999998</v>
      </c>
    </row>
    <row r="7" spans="1:2" ht="15.75">
      <c r="A7" s="7" t="s">
        <v>3</v>
      </c>
      <c r="B7" s="15">
        <v>1969.074</v>
      </c>
    </row>
    <row r="8" spans="1:2" ht="15.75">
      <c r="A8" s="7" t="s">
        <v>4</v>
      </c>
      <c r="B8" s="15">
        <f>B7/B6*100</f>
        <v>10.223176695646648</v>
      </c>
    </row>
    <row r="9" spans="1:2" ht="15.75">
      <c r="A9" s="7" t="s">
        <v>5</v>
      </c>
      <c r="B9" s="15">
        <v>13.375</v>
      </c>
    </row>
    <row r="10" spans="1:2" ht="15.75">
      <c r="A10" s="2" t="s">
        <v>6</v>
      </c>
      <c r="B10" s="16">
        <f>B6-B7-B9</f>
        <v>17278.432999999997</v>
      </c>
    </row>
    <row r="11" spans="1:2" ht="15.75">
      <c r="A11" s="1" t="s">
        <v>7</v>
      </c>
      <c r="B11" s="17">
        <f>SUM(B12:B14)</f>
        <v>5804.255</v>
      </c>
    </row>
    <row r="12" spans="1:2" ht="15.75">
      <c r="A12" s="7" t="s">
        <v>21</v>
      </c>
      <c r="B12" s="18">
        <v>1006.04</v>
      </c>
    </row>
    <row r="13" spans="1:2" ht="15.75">
      <c r="A13" s="7" t="s">
        <v>8</v>
      </c>
      <c r="B13" s="18">
        <v>4066.23</v>
      </c>
    </row>
    <row r="14" spans="1:2" ht="15.75">
      <c r="A14" s="7" t="s">
        <v>22</v>
      </c>
      <c r="B14" s="18">
        <v>731.985</v>
      </c>
    </row>
    <row r="15" spans="1:2" ht="15.75">
      <c r="A15" s="1" t="s">
        <v>15</v>
      </c>
      <c r="B15" s="17">
        <f>B16+B21</f>
        <v>8625.289</v>
      </c>
    </row>
    <row r="16" spans="1:2" ht="15.75">
      <c r="A16" s="8" t="s">
        <v>9</v>
      </c>
      <c r="B16" s="19">
        <f>SUM(B17:B20)</f>
        <v>6442.419000000001</v>
      </c>
    </row>
    <row r="17" spans="1:2" ht="15.75">
      <c r="A17" s="9" t="s">
        <v>16</v>
      </c>
      <c r="B17" s="18">
        <v>561.88</v>
      </c>
    </row>
    <row r="18" spans="1:2" ht="15.75">
      <c r="A18" s="9" t="s">
        <v>17</v>
      </c>
      <c r="B18" s="18">
        <v>2894.943</v>
      </c>
    </row>
    <row r="19" spans="1:2" ht="15.75">
      <c r="A19" s="9" t="s">
        <v>18</v>
      </c>
      <c r="B19" s="18">
        <v>1485.019</v>
      </c>
    </row>
    <row r="20" spans="1:2" ht="15.75">
      <c r="A20" s="9" t="s">
        <v>19</v>
      </c>
      <c r="B20" s="18">
        <v>1500.577</v>
      </c>
    </row>
    <row r="21" spans="1:2" ht="15.75">
      <c r="A21" s="8" t="s">
        <v>10</v>
      </c>
      <c r="B21" s="19">
        <f>SUM(B22:B25)</f>
        <v>2182.87</v>
      </c>
    </row>
    <row r="22" spans="1:2" ht="15.75">
      <c r="A22" s="9" t="s">
        <v>16</v>
      </c>
      <c r="B22" s="18">
        <v>272.98</v>
      </c>
    </row>
    <row r="23" spans="1:2" ht="15.75">
      <c r="A23" s="9" t="s">
        <v>17</v>
      </c>
      <c r="B23" s="18">
        <v>204.246</v>
      </c>
    </row>
    <row r="24" spans="1:2" ht="15.75">
      <c r="A24" s="9" t="s">
        <v>18</v>
      </c>
      <c r="B24" s="18">
        <v>294.746</v>
      </c>
    </row>
    <row r="25" spans="1:2" ht="15.75">
      <c r="A25" s="9" t="s">
        <v>19</v>
      </c>
      <c r="B25" s="18">
        <v>1410.898</v>
      </c>
    </row>
    <row r="26" spans="1:2" ht="15.75">
      <c r="A26" s="1" t="s">
        <v>20</v>
      </c>
      <c r="B26" s="17">
        <f>B27+B32</f>
        <v>2848.889</v>
      </c>
    </row>
    <row r="27" spans="1:2" ht="15.75">
      <c r="A27" s="8" t="s">
        <v>9</v>
      </c>
      <c r="B27" s="19">
        <f>SUM(B28:B31)</f>
        <v>2178.48</v>
      </c>
    </row>
    <row r="28" spans="1:2" ht="15.75">
      <c r="A28" s="9" t="s">
        <v>16</v>
      </c>
      <c r="B28" s="18">
        <v>0</v>
      </c>
    </row>
    <row r="29" spans="1:2" ht="15.75">
      <c r="A29" s="9" t="s">
        <v>17</v>
      </c>
      <c r="B29" s="18">
        <v>1155.067</v>
      </c>
    </row>
    <row r="30" spans="1:2" ht="15.75">
      <c r="A30" s="9" t="s">
        <v>18</v>
      </c>
      <c r="B30" s="18">
        <v>598.959</v>
      </c>
    </row>
    <row r="31" spans="1:2" ht="15.75">
      <c r="A31" s="9" t="s">
        <v>19</v>
      </c>
      <c r="B31" s="18">
        <v>424.454</v>
      </c>
    </row>
    <row r="32" spans="1:2" ht="15.75">
      <c r="A32" s="8" t="s">
        <v>10</v>
      </c>
      <c r="B32" s="19">
        <f>SUM(B33:B36)</f>
        <v>670.409</v>
      </c>
    </row>
    <row r="33" spans="1:2" ht="15.75">
      <c r="A33" s="9" t="s">
        <v>16</v>
      </c>
      <c r="B33" s="18">
        <v>0</v>
      </c>
    </row>
    <row r="34" spans="1:2" ht="15.75">
      <c r="A34" s="9" t="s">
        <v>17</v>
      </c>
      <c r="B34" s="18">
        <v>219.207</v>
      </c>
    </row>
    <row r="35" spans="1:2" ht="15.75">
      <c r="A35" s="9" t="s">
        <v>18</v>
      </c>
      <c r="B35" s="18">
        <v>53.836</v>
      </c>
    </row>
    <row r="36" spans="1:2" ht="15.75">
      <c r="A36" s="9" t="s">
        <v>19</v>
      </c>
      <c r="B36" s="18">
        <v>397.366</v>
      </c>
    </row>
    <row r="37" spans="1:2" ht="15.75">
      <c r="A37" s="10" t="s">
        <v>11</v>
      </c>
      <c r="B37" s="21">
        <f>B16+B27</f>
        <v>8620.899000000001</v>
      </c>
    </row>
    <row r="38" spans="1:2" ht="15.75">
      <c r="A38" s="10" t="s">
        <v>12</v>
      </c>
      <c r="B38" s="21">
        <f>B11+B21+B32</f>
        <v>8657.534</v>
      </c>
    </row>
    <row r="39" spans="1:2" ht="15.75">
      <c r="A39" s="2" t="s">
        <v>13</v>
      </c>
      <c r="B39" s="16">
        <f>B37+B38</f>
        <v>17278.433</v>
      </c>
    </row>
    <row r="40" spans="1:2" ht="15.75">
      <c r="A40" s="7" t="s">
        <v>5</v>
      </c>
      <c r="B40" s="15">
        <f>B9</f>
        <v>13.375</v>
      </c>
    </row>
    <row r="41" spans="1:2" ht="15.75">
      <c r="A41" s="11" t="s">
        <v>14</v>
      </c>
      <c r="B41" s="22">
        <f>SUM(B39:B40)</f>
        <v>17291.808</v>
      </c>
    </row>
    <row r="42" spans="1:2" ht="15.75">
      <c r="A42" s="12"/>
      <c r="B42" s="13"/>
    </row>
    <row r="43" spans="1:2" ht="15.75">
      <c r="A43" s="12"/>
      <c r="B43" s="12"/>
    </row>
    <row r="44" spans="1:2" ht="15.75">
      <c r="A44" s="12"/>
      <c r="B44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6.7539062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s="25" customFormat="1" ht="15.75">
      <c r="A3" s="24" t="s">
        <v>30</v>
      </c>
      <c r="B3" s="14" t="s">
        <v>25</v>
      </c>
    </row>
    <row r="4" spans="1:2" ht="15.75">
      <c r="A4" s="7" t="s">
        <v>0</v>
      </c>
      <c r="B4" s="15">
        <v>13317.888</v>
      </c>
    </row>
    <row r="5" spans="1:2" ht="15.75">
      <c r="A5" s="7" t="s">
        <v>1</v>
      </c>
      <c r="B5" s="15">
        <v>7165.75</v>
      </c>
    </row>
    <row r="6" spans="1:2" ht="15.75">
      <c r="A6" s="2" t="s">
        <v>2</v>
      </c>
      <c r="B6" s="16">
        <f>SUM(B4:B5)</f>
        <v>20483.638</v>
      </c>
    </row>
    <row r="7" spans="1:2" ht="15.75">
      <c r="A7" s="7" t="s">
        <v>3</v>
      </c>
      <c r="B7" s="15">
        <v>2696.265</v>
      </c>
    </row>
    <row r="8" spans="1:2" ht="15.75">
      <c r="A8" s="7" t="s">
        <v>4</v>
      </c>
      <c r="B8" s="15">
        <f>B7/B6*100</f>
        <v>13.163018209948838</v>
      </c>
    </row>
    <row r="9" spans="1:2" ht="15.75">
      <c r="A9" s="7" t="s">
        <v>5</v>
      </c>
      <c r="B9" s="15">
        <v>7.623</v>
      </c>
    </row>
    <row r="10" spans="1:2" ht="15.75">
      <c r="A10" s="2" t="s">
        <v>6</v>
      </c>
      <c r="B10" s="16">
        <f>B6-B7-B9</f>
        <v>17779.75</v>
      </c>
    </row>
    <row r="11" spans="1:2" ht="15.75">
      <c r="A11" s="1" t="s">
        <v>7</v>
      </c>
      <c r="B11" s="17">
        <f>SUM(B12:B14)</f>
        <v>6066.597</v>
      </c>
    </row>
    <row r="12" spans="1:2" ht="15.75">
      <c r="A12" s="7" t="s">
        <v>21</v>
      </c>
      <c r="B12" s="18">
        <v>1229.949</v>
      </c>
    </row>
    <row r="13" spans="1:2" ht="15.75">
      <c r="A13" s="7" t="s">
        <v>8</v>
      </c>
      <c r="B13" s="18">
        <v>4173.889</v>
      </c>
    </row>
    <row r="14" spans="1:2" ht="15.75">
      <c r="A14" s="7" t="s">
        <v>22</v>
      </c>
      <c r="B14" s="18">
        <v>662.759</v>
      </c>
    </row>
    <row r="15" spans="1:2" ht="15.75">
      <c r="A15" s="1" t="s">
        <v>15</v>
      </c>
      <c r="B15" s="17">
        <f>B16+B21</f>
        <v>9130.266</v>
      </c>
    </row>
    <row r="16" spans="1:2" ht="15.75">
      <c r="A16" s="8" t="s">
        <v>9</v>
      </c>
      <c r="B16" s="19">
        <f>SUM(B17:B20)</f>
        <v>6656.5650000000005</v>
      </c>
    </row>
    <row r="17" spans="1:2" ht="15.75">
      <c r="A17" s="9" t="s">
        <v>16</v>
      </c>
      <c r="B17" s="18">
        <v>320.623</v>
      </c>
    </row>
    <row r="18" spans="1:2" ht="15.75">
      <c r="A18" s="9" t="s">
        <v>17</v>
      </c>
      <c r="B18" s="18">
        <v>3078.402</v>
      </c>
    </row>
    <row r="19" spans="1:2" ht="15.75">
      <c r="A19" s="9" t="s">
        <v>18</v>
      </c>
      <c r="B19" s="18">
        <v>1750.131</v>
      </c>
    </row>
    <row r="20" spans="1:2" ht="15.75">
      <c r="A20" s="9" t="s">
        <v>19</v>
      </c>
      <c r="B20" s="18">
        <v>1507.409</v>
      </c>
    </row>
    <row r="21" spans="1:2" ht="15.75">
      <c r="A21" s="8" t="s">
        <v>10</v>
      </c>
      <c r="B21" s="19">
        <f>SUM(B22:B25)</f>
        <v>2473.701</v>
      </c>
    </row>
    <row r="22" spans="1:2" ht="15.75">
      <c r="A22" s="9" t="s">
        <v>16</v>
      </c>
      <c r="B22" s="18">
        <v>240.629</v>
      </c>
    </row>
    <row r="23" spans="1:2" ht="15.75">
      <c r="A23" s="9" t="s">
        <v>17</v>
      </c>
      <c r="B23" s="18">
        <v>249.984</v>
      </c>
    </row>
    <row r="24" spans="1:2" ht="15.75">
      <c r="A24" s="9" t="s">
        <v>18</v>
      </c>
      <c r="B24" s="18">
        <v>359.226</v>
      </c>
    </row>
    <row r="25" spans="1:2" ht="15.75">
      <c r="A25" s="9" t="s">
        <v>19</v>
      </c>
      <c r="B25" s="18">
        <v>1623.862</v>
      </c>
    </row>
    <row r="26" spans="1:2" ht="15.75">
      <c r="A26" s="1" t="s">
        <v>20</v>
      </c>
      <c r="B26" s="17">
        <f>B27+B32</f>
        <v>2582.887</v>
      </c>
    </row>
    <row r="27" spans="1:2" ht="15.75">
      <c r="A27" s="8" t="s">
        <v>9</v>
      </c>
      <c r="B27" s="19">
        <f>SUM(B28:B31)</f>
        <v>1979.315</v>
      </c>
    </row>
    <row r="28" spans="1:2" ht="15.75">
      <c r="A28" s="9" t="s">
        <v>16</v>
      </c>
      <c r="B28" s="18">
        <v>0</v>
      </c>
    </row>
    <row r="29" spans="1:2" ht="15.75">
      <c r="A29" s="9" t="s">
        <v>17</v>
      </c>
      <c r="B29" s="18">
        <v>906.004</v>
      </c>
    </row>
    <row r="30" spans="1:2" ht="15.75">
      <c r="A30" s="9" t="s">
        <v>18</v>
      </c>
      <c r="B30" s="18">
        <v>651.062</v>
      </c>
    </row>
    <row r="31" spans="1:2" ht="15.75">
      <c r="A31" s="9" t="s">
        <v>19</v>
      </c>
      <c r="B31" s="18">
        <v>422.249</v>
      </c>
    </row>
    <row r="32" spans="1:2" ht="15.75">
      <c r="A32" s="8" t="s">
        <v>10</v>
      </c>
      <c r="B32" s="19">
        <f>SUM(B33:B36)</f>
        <v>603.572</v>
      </c>
    </row>
    <row r="33" spans="1:2" ht="15.75">
      <c r="A33" s="9" t="s">
        <v>16</v>
      </c>
      <c r="B33" s="18">
        <v>0</v>
      </c>
    </row>
    <row r="34" spans="1:2" ht="15.75">
      <c r="A34" s="9" t="s">
        <v>17</v>
      </c>
      <c r="B34" s="18">
        <v>181.227</v>
      </c>
    </row>
    <row r="35" spans="1:2" ht="15.75">
      <c r="A35" s="9" t="s">
        <v>18</v>
      </c>
      <c r="B35" s="18">
        <v>45.141</v>
      </c>
    </row>
    <row r="36" spans="1:2" ht="15.75">
      <c r="A36" s="9" t="s">
        <v>19</v>
      </c>
      <c r="B36" s="18">
        <v>377.204</v>
      </c>
    </row>
    <row r="37" spans="1:2" ht="15.75">
      <c r="A37" s="10" t="s">
        <v>11</v>
      </c>
      <c r="B37" s="21">
        <f>B16+B27</f>
        <v>8635.880000000001</v>
      </c>
    </row>
    <row r="38" spans="1:2" ht="15.75">
      <c r="A38" s="10" t="s">
        <v>12</v>
      </c>
      <c r="B38" s="21">
        <f>B11+B21+B32</f>
        <v>9143.869999999999</v>
      </c>
    </row>
    <row r="39" spans="1:2" ht="15.75">
      <c r="A39" s="2" t="s">
        <v>13</v>
      </c>
      <c r="B39" s="16">
        <f>B37+B38</f>
        <v>17779.75</v>
      </c>
    </row>
    <row r="40" spans="1:2" ht="15.75">
      <c r="A40" s="7" t="s">
        <v>5</v>
      </c>
      <c r="B40" s="15">
        <f>B9</f>
        <v>7.623</v>
      </c>
    </row>
    <row r="41" spans="1:2" ht="15.75">
      <c r="A41" s="11" t="s">
        <v>14</v>
      </c>
      <c r="B41" s="22">
        <f>SUM(B39:B40)</f>
        <v>17787.373</v>
      </c>
    </row>
    <row r="42" spans="1:2" ht="15.75">
      <c r="A42" s="12"/>
      <c r="B42" s="13"/>
    </row>
    <row r="43" spans="1:2" ht="15.75">
      <c r="A43" s="12"/>
      <c r="B43" s="12"/>
    </row>
    <row r="44" spans="1:2" ht="15.75">
      <c r="A44" s="12"/>
      <c r="B44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4.2539062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s="25" customFormat="1" ht="15.75">
      <c r="A3" s="24" t="s">
        <v>31</v>
      </c>
      <c r="B3" s="14" t="s">
        <v>25</v>
      </c>
    </row>
    <row r="4" spans="1:2" ht="15.75">
      <c r="A4" s="7" t="s">
        <v>0</v>
      </c>
      <c r="B4" s="15">
        <v>13673.356</v>
      </c>
    </row>
    <row r="5" spans="1:2" ht="15.75">
      <c r="A5" s="7" t="s">
        <v>1</v>
      </c>
      <c r="B5" s="15">
        <v>7364.858</v>
      </c>
    </row>
    <row r="6" spans="1:2" ht="15.75">
      <c r="A6" s="2" t="s">
        <v>2</v>
      </c>
      <c r="B6" s="16">
        <f>SUM(B4:B5)</f>
        <v>21038.214</v>
      </c>
    </row>
    <row r="7" spans="1:2" ht="15.75">
      <c r="A7" s="7" t="s">
        <v>3</v>
      </c>
      <c r="B7" s="15">
        <v>2571.644</v>
      </c>
    </row>
    <row r="8" spans="1:2" ht="15.75">
      <c r="A8" s="7" t="s">
        <v>4</v>
      </c>
      <c r="B8" s="15">
        <f>B7/B6*100</f>
        <v>12.223680204032528</v>
      </c>
    </row>
    <row r="9" spans="1:2" ht="15.75">
      <c r="A9" s="7" t="s">
        <v>5</v>
      </c>
      <c r="B9" s="15">
        <v>13.661</v>
      </c>
    </row>
    <row r="10" spans="1:2" ht="15.75">
      <c r="A10" s="2" t="s">
        <v>6</v>
      </c>
      <c r="B10" s="16">
        <f>B6-B7-B9</f>
        <v>18452.909</v>
      </c>
    </row>
    <row r="11" spans="1:2" ht="15.75">
      <c r="A11" s="1" t="s">
        <v>7</v>
      </c>
      <c r="B11" s="17">
        <f>SUM(B12:B14)</f>
        <v>6230.666</v>
      </c>
    </row>
    <row r="12" spans="1:2" ht="15.75">
      <c r="A12" s="7" t="s">
        <v>21</v>
      </c>
      <c r="B12" s="18">
        <v>1091.955</v>
      </c>
    </row>
    <row r="13" spans="1:2" ht="15.75">
      <c r="A13" s="7" t="s">
        <v>8</v>
      </c>
      <c r="B13" s="18">
        <v>4645.22</v>
      </c>
    </row>
    <row r="14" spans="1:2" ht="15.75">
      <c r="A14" s="7" t="s">
        <v>22</v>
      </c>
      <c r="B14" s="18">
        <v>493.491</v>
      </c>
    </row>
    <row r="15" spans="1:2" ht="15.75">
      <c r="A15" s="1" t="s">
        <v>15</v>
      </c>
      <c r="B15" s="17">
        <f>B16+B21</f>
        <v>9156.455</v>
      </c>
    </row>
    <row r="16" spans="1:2" ht="15.75">
      <c r="A16" s="8" t="s">
        <v>9</v>
      </c>
      <c r="B16" s="19">
        <f>SUM(B17:B20)</f>
        <v>6745.15</v>
      </c>
    </row>
    <row r="17" spans="1:2" ht="15.75">
      <c r="A17" s="9" t="s">
        <v>16</v>
      </c>
      <c r="B17" s="18">
        <v>247.253</v>
      </c>
    </row>
    <row r="18" spans="1:2" ht="15.75">
      <c r="A18" s="9" t="s">
        <v>17</v>
      </c>
      <c r="B18" s="18">
        <v>3164.725</v>
      </c>
    </row>
    <row r="19" spans="1:2" ht="15.75">
      <c r="A19" s="9" t="s">
        <v>18</v>
      </c>
      <c r="B19" s="18">
        <v>1735.558</v>
      </c>
    </row>
    <row r="20" spans="1:2" ht="15.75">
      <c r="A20" s="9" t="s">
        <v>19</v>
      </c>
      <c r="B20" s="18">
        <v>1597.614</v>
      </c>
    </row>
    <row r="21" spans="1:2" ht="15.75">
      <c r="A21" s="8" t="s">
        <v>10</v>
      </c>
      <c r="B21" s="19">
        <f>SUM(B22:B25)</f>
        <v>2411.3050000000003</v>
      </c>
    </row>
    <row r="22" spans="1:2" ht="15.75">
      <c r="A22" s="9" t="s">
        <v>16</v>
      </c>
      <c r="B22" s="18">
        <v>271.283</v>
      </c>
    </row>
    <row r="23" spans="1:2" ht="15.75">
      <c r="A23" s="9" t="s">
        <v>17</v>
      </c>
      <c r="B23" s="18">
        <v>287.499</v>
      </c>
    </row>
    <row r="24" spans="1:2" ht="15.75">
      <c r="A24" s="9" t="s">
        <v>18</v>
      </c>
      <c r="B24" s="18">
        <v>317.838</v>
      </c>
    </row>
    <row r="25" spans="1:2" ht="15.75">
      <c r="A25" s="9" t="s">
        <v>19</v>
      </c>
      <c r="B25" s="18">
        <v>1534.685</v>
      </c>
    </row>
    <row r="26" spans="1:2" ht="15.75">
      <c r="A26" s="1" t="s">
        <v>20</v>
      </c>
      <c r="B26" s="17">
        <f>B27+B32</f>
        <v>3065.788</v>
      </c>
    </row>
    <row r="27" spans="1:2" ht="15.75">
      <c r="A27" s="8" t="s">
        <v>9</v>
      </c>
      <c r="B27" s="19">
        <f>SUM(B28:B31)</f>
        <v>2342.288</v>
      </c>
    </row>
    <row r="28" spans="1:2" ht="15.75">
      <c r="A28" s="9" t="s">
        <v>16</v>
      </c>
      <c r="B28" s="18">
        <v>0</v>
      </c>
    </row>
    <row r="29" spans="1:2" ht="15.75">
      <c r="A29" s="9" t="s">
        <v>17</v>
      </c>
      <c r="B29" s="18">
        <v>1340.608</v>
      </c>
    </row>
    <row r="30" spans="1:2" ht="15.75">
      <c r="A30" s="9" t="s">
        <v>18</v>
      </c>
      <c r="B30" s="18">
        <v>495.865</v>
      </c>
    </row>
    <row r="31" spans="1:2" ht="15.75">
      <c r="A31" s="9" t="s">
        <v>19</v>
      </c>
      <c r="B31" s="18">
        <v>505.815</v>
      </c>
    </row>
    <row r="32" spans="1:2" ht="15.75">
      <c r="A32" s="8" t="s">
        <v>10</v>
      </c>
      <c r="B32" s="19">
        <f>SUM(B33:B36)</f>
        <v>723.5</v>
      </c>
    </row>
    <row r="33" spans="1:2" ht="15.75">
      <c r="A33" s="9" t="s">
        <v>16</v>
      </c>
      <c r="B33" s="18">
        <v>0</v>
      </c>
    </row>
    <row r="34" spans="1:2" ht="15.75">
      <c r="A34" s="9" t="s">
        <v>17</v>
      </c>
      <c r="B34" s="18">
        <v>330.468</v>
      </c>
    </row>
    <row r="35" spans="1:2" ht="15.75">
      <c r="A35" s="9" t="s">
        <v>18</v>
      </c>
      <c r="B35" s="18">
        <v>41.349</v>
      </c>
    </row>
    <row r="36" spans="1:2" ht="15.75">
      <c r="A36" s="9" t="s">
        <v>19</v>
      </c>
      <c r="B36" s="18">
        <v>351.683</v>
      </c>
    </row>
    <row r="37" spans="1:2" ht="15.75">
      <c r="A37" s="10" t="s">
        <v>11</v>
      </c>
      <c r="B37" s="21">
        <f>B16+B27</f>
        <v>9087.438</v>
      </c>
    </row>
    <row r="38" spans="1:2" ht="15.75">
      <c r="A38" s="10" t="s">
        <v>12</v>
      </c>
      <c r="B38" s="21">
        <f>B11+B21+B32</f>
        <v>9365.471000000001</v>
      </c>
    </row>
    <row r="39" spans="1:2" ht="15.75">
      <c r="A39" s="2" t="s">
        <v>13</v>
      </c>
      <c r="B39" s="16">
        <f>B37+B38</f>
        <v>18452.909</v>
      </c>
    </row>
    <row r="40" spans="1:2" ht="15.75">
      <c r="A40" s="7" t="s">
        <v>5</v>
      </c>
      <c r="B40" s="15">
        <f>B9</f>
        <v>13.661</v>
      </c>
    </row>
    <row r="41" spans="1:2" ht="15.75">
      <c r="A41" s="11" t="s">
        <v>14</v>
      </c>
      <c r="B41" s="22">
        <f>SUM(B39:B40)</f>
        <v>18466.57</v>
      </c>
    </row>
    <row r="42" spans="1:2" ht="15.75">
      <c r="A42" s="12"/>
      <c r="B42" s="13"/>
    </row>
    <row r="43" spans="1:2" ht="15.75">
      <c r="A43" s="12"/>
      <c r="B43" s="12"/>
    </row>
    <row r="44" spans="1:2" ht="15.75">
      <c r="A44" s="12"/>
      <c r="B44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2.75390625" style="3" customWidth="1"/>
    <col min="2" max="2" width="17.875" style="3" customWidth="1"/>
    <col min="3" max="16384" width="9.125" style="3" customWidth="1"/>
  </cols>
  <sheetData>
    <row r="1" spans="1:2" ht="36" customHeight="1">
      <c r="A1" s="6" t="s">
        <v>24</v>
      </c>
      <c r="B1" s="6"/>
    </row>
    <row r="2" spans="1:2" ht="15.75">
      <c r="A2" s="4"/>
      <c r="B2" s="4"/>
    </row>
    <row r="3" spans="1:2" s="25" customFormat="1" ht="15.75">
      <c r="A3" s="24" t="s">
        <v>32</v>
      </c>
      <c r="B3" s="14" t="s">
        <v>25</v>
      </c>
    </row>
    <row r="4" spans="1:2" ht="15.75">
      <c r="A4" s="7" t="s">
        <v>0</v>
      </c>
      <c r="B4" s="15">
        <v>13240.325</v>
      </c>
    </row>
    <row r="5" spans="1:2" ht="15.75">
      <c r="A5" s="7" t="s">
        <v>1</v>
      </c>
      <c r="B5" s="15">
        <v>6823.468</v>
      </c>
    </row>
    <row r="6" spans="1:2" ht="15.75">
      <c r="A6" s="2" t="s">
        <v>2</v>
      </c>
      <c r="B6" s="16">
        <f>SUM(B4:B5)</f>
        <v>20063.793</v>
      </c>
    </row>
    <row r="7" spans="1:2" ht="15.75">
      <c r="A7" s="7" t="s">
        <v>3</v>
      </c>
      <c r="B7" s="15">
        <v>2809.75</v>
      </c>
    </row>
    <row r="8" spans="1:2" ht="15.75">
      <c r="A8" s="7" t="s">
        <v>4</v>
      </c>
      <c r="B8" s="15">
        <f>B7/B6*100</f>
        <v>14.00408188023072</v>
      </c>
    </row>
    <row r="9" spans="1:2" ht="15.75">
      <c r="A9" s="7" t="s">
        <v>5</v>
      </c>
      <c r="B9" s="15">
        <v>18.561</v>
      </c>
    </row>
    <row r="10" spans="1:2" ht="15.75">
      <c r="A10" s="2" t="s">
        <v>6</v>
      </c>
      <c r="B10" s="16">
        <f>B6-B7-B9</f>
        <v>17235.482</v>
      </c>
    </row>
    <row r="11" spans="1:2" ht="15.75">
      <c r="A11" s="1" t="s">
        <v>7</v>
      </c>
      <c r="B11" s="17">
        <f>SUM(B12:B14)</f>
        <v>6474.099</v>
      </c>
    </row>
    <row r="12" spans="1:2" ht="15.75">
      <c r="A12" s="7" t="s">
        <v>21</v>
      </c>
      <c r="B12" s="18">
        <v>1047.058</v>
      </c>
    </row>
    <row r="13" spans="1:2" ht="15.75">
      <c r="A13" s="7" t="s">
        <v>8</v>
      </c>
      <c r="B13" s="18">
        <v>4498.854</v>
      </c>
    </row>
    <row r="14" spans="1:2" ht="15.75">
      <c r="A14" s="7" t="s">
        <v>22</v>
      </c>
      <c r="B14" s="18">
        <v>928.187</v>
      </c>
    </row>
    <row r="15" spans="1:2" ht="15.75">
      <c r="A15" s="1" t="s">
        <v>15</v>
      </c>
      <c r="B15" s="17">
        <f>B16+B21</f>
        <v>8185.354</v>
      </c>
    </row>
    <row r="16" spans="1:2" ht="15.75">
      <c r="A16" s="8" t="s">
        <v>9</v>
      </c>
      <c r="B16" s="19">
        <f>SUM(B17:B20)</f>
        <v>6135.032</v>
      </c>
    </row>
    <row r="17" spans="1:2" ht="15.75">
      <c r="A17" s="9" t="s">
        <v>16</v>
      </c>
      <c r="B17" s="18">
        <v>388.751</v>
      </c>
    </row>
    <row r="18" spans="1:2" ht="15.75">
      <c r="A18" s="9" t="s">
        <v>17</v>
      </c>
      <c r="B18" s="18">
        <v>3053.677</v>
      </c>
    </row>
    <row r="19" spans="1:2" ht="15.75">
      <c r="A19" s="9" t="s">
        <v>18</v>
      </c>
      <c r="B19" s="18">
        <v>1132.93</v>
      </c>
    </row>
    <row r="20" spans="1:2" ht="15.75">
      <c r="A20" s="9" t="s">
        <v>19</v>
      </c>
      <c r="B20" s="18">
        <v>1559.674</v>
      </c>
    </row>
    <row r="21" spans="1:2" ht="15.75">
      <c r="A21" s="8" t="s">
        <v>10</v>
      </c>
      <c r="B21" s="19">
        <f>SUM(B22:B25)</f>
        <v>2050.322</v>
      </c>
    </row>
    <row r="22" spans="1:2" ht="15.75">
      <c r="A22" s="9" t="s">
        <v>16</v>
      </c>
      <c r="B22" s="18">
        <v>261.895</v>
      </c>
    </row>
    <row r="23" spans="1:2" ht="15.75">
      <c r="A23" s="9" t="s">
        <v>17</v>
      </c>
      <c r="B23" s="18">
        <v>261.147</v>
      </c>
    </row>
    <row r="24" spans="1:2" ht="15.75">
      <c r="A24" s="9" t="s">
        <v>18</v>
      </c>
      <c r="B24" s="18">
        <v>298.283</v>
      </c>
    </row>
    <row r="25" spans="1:2" ht="15.75">
      <c r="A25" s="9" t="s">
        <v>19</v>
      </c>
      <c r="B25" s="18">
        <v>1228.997</v>
      </c>
    </row>
    <row r="26" spans="1:2" ht="15.75">
      <c r="A26" s="1" t="s">
        <v>20</v>
      </c>
      <c r="B26" s="17">
        <f>B27+B32</f>
        <v>2575.973</v>
      </c>
    </row>
    <row r="27" spans="1:2" ht="15.75">
      <c r="A27" s="8" t="s">
        <v>9</v>
      </c>
      <c r="B27" s="19">
        <f>SUM(B28:B31)</f>
        <v>1980.81</v>
      </c>
    </row>
    <row r="28" spans="1:2" ht="15.75">
      <c r="A28" s="9" t="s">
        <v>16</v>
      </c>
      <c r="B28" s="18">
        <v>0</v>
      </c>
    </row>
    <row r="29" spans="1:2" ht="15.75">
      <c r="A29" s="9" t="s">
        <v>17</v>
      </c>
      <c r="B29" s="18">
        <v>1153.171</v>
      </c>
    </row>
    <row r="30" spans="1:2" ht="15.75">
      <c r="A30" s="9" t="s">
        <v>18</v>
      </c>
      <c r="B30" s="18">
        <v>465.912</v>
      </c>
    </row>
    <row r="31" spans="1:2" ht="15.75">
      <c r="A31" s="9" t="s">
        <v>19</v>
      </c>
      <c r="B31" s="18">
        <v>361.727</v>
      </c>
    </row>
    <row r="32" spans="1:2" ht="15.75">
      <c r="A32" s="8" t="s">
        <v>10</v>
      </c>
      <c r="B32" s="19">
        <f>SUM(B33:B36)</f>
        <v>595.163</v>
      </c>
    </row>
    <row r="33" spans="1:2" ht="15.75">
      <c r="A33" s="9" t="s">
        <v>16</v>
      </c>
      <c r="B33" s="18">
        <v>0</v>
      </c>
    </row>
    <row r="34" spans="1:2" ht="15.75">
      <c r="A34" s="9" t="s">
        <v>17</v>
      </c>
      <c r="B34" s="18">
        <v>172.556</v>
      </c>
    </row>
    <row r="35" spans="1:2" ht="15.75">
      <c r="A35" s="9" t="s">
        <v>18</v>
      </c>
      <c r="B35" s="18">
        <v>48.409</v>
      </c>
    </row>
    <row r="36" spans="1:2" ht="15.75">
      <c r="A36" s="9" t="s">
        <v>19</v>
      </c>
      <c r="B36" s="18">
        <v>374.198</v>
      </c>
    </row>
    <row r="37" spans="1:2" ht="15.75">
      <c r="A37" s="10" t="s">
        <v>11</v>
      </c>
      <c r="B37" s="21">
        <f>B16+B27</f>
        <v>8115.842000000001</v>
      </c>
    </row>
    <row r="38" spans="1:2" ht="15.75">
      <c r="A38" s="10" t="s">
        <v>12</v>
      </c>
      <c r="B38" s="21">
        <f>B11+B21+B32</f>
        <v>9119.584</v>
      </c>
    </row>
    <row r="39" spans="1:2" ht="15.75">
      <c r="A39" s="2" t="s">
        <v>13</v>
      </c>
      <c r="B39" s="16">
        <f>B37+B38</f>
        <v>17235.426</v>
      </c>
    </row>
    <row r="40" spans="1:2" ht="15.75">
      <c r="A40" s="7" t="s">
        <v>5</v>
      </c>
      <c r="B40" s="15">
        <f>B9</f>
        <v>18.561</v>
      </c>
    </row>
    <row r="41" spans="1:2" ht="15.75">
      <c r="A41" s="11" t="s">
        <v>14</v>
      </c>
      <c r="B41" s="22">
        <f>SUM(B39:B40)</f>
        <v>17253.987</v>
      </c>
    </row>
    <row r="42" spans="1:2" ht="15.75">
      <c r="A42" s="12"/>
      <c r="B42" s="13"/>
    </row>
    <row r="43" spans="1:2" ht="15.75">
      <c r="A43" s="12"/>
      <c r="B43" s="12"/>
    </row>
    <row r="44" spans="1:2" ht="15.75">
      <c r="A44" s="12"/>
      <c r="B44" s="12"/>
    </row>
  </sheetData>
  <sheetProtection/>
  <mergeCells count="1">
    <mergeCell ref="A1:B1"/>
  </mergeCells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Econom</cp:lastModifiedBy>
  <cp:lastPrinted>2012-08-20T13:06:38Z</cp:lastPrinted>
  <dcterms:created xsi:type="dcterms:W3CDTF">2005-04-20T04:41:52Z</dcterms:created>
  <dcterms:modified xsi:type="dcterms:W3CDTF">2012-08-20T13:07:58Z</dcterms:modified>
  <cp:category/>
  <cp:version/>
  <cp:contentType/>
  <cp:contentStatus/>
</cp:coreProperties>
</file>